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AEFDC4F6-F176-4551-A437-6F4478247453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4" i="1" l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7" i="1"/>
  <c r="A137" i="1"/>
  <c r="J136" i="1"/>
  <c r="I136" i="1"/>
  <c r="H136" i="1"/>
  <c r="G136" i="1"/>
  <c r="F136" i="1"/>
  <c r="B127" i="1"/>
  <c r="A127" i="1"/>
  <c r="J126" i="1"/>
  <c r="J137" i="1" s="1"/>
  <c r="I126" i="1"/>
  <c r="H126" i="1"/>
  <c r="H137" i="1" s="1"/>
  <c r="G126" i="1"/>
  <c r="F126" i="1"/>
  <c r="F137" i="1" s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F118" i="1" s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F99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J194" i="1" l="1"/>
  <c r="H194" i="1"/>
  <c r="F194" i="1"/>
  <c r="F175" i="1"/>
  <c r="H175" i="1"/>
  <c r="J175" i="1"/>
  <c r="J156" i="1"/>
  <c r="F156" i="1"/>
  <c r="H156" i="1"/>
  <c r="J118" i="1"/>
  <c r="H118" i="1"/>
  <c r="J99" i="1"/>
  <c r="H99" i="1"/>
  <c r="G62" i="1"/>
  <c r="G81" i="1"/>
  <c r="I81" i="1"/>
  <c r="G99" i="1"/>
  <c r="I99" i="1"/>
  <c r="G118" i="1"/>
  <c r="I118" i="1"/>
  <c r="G137" i="1"/>
  <c r="I137" i="1"/>
  <c r="G156" i="1"/>
  <c r="I156" i="1"/>
  <c r="G175" i="1"/>
  <c r="I175" i="1"/>
  <c r="G194" i="1"/>
  <c r="I194" i="1"/>
  <c r="J81" i="1"/>
  <c r="H81" i="1"/>
  <c r="I62" i="1"/>
  <c r="H62" i="1"/>
  <c r="I24" i="1"/>
  <c r="F24" i="1"/>
  <c r="F195" i="1" s="1"/>
  <c r="I43" i="1"/>
  <c r="H43" i="1"/>
  <c r="G43" i="1"/>
  <c r="J43" i="1"/>
  <c r="H24" i="1"/>
  <c r="G24" i="1"/>
  <c r="J24" i="1"/>
  <c r="I195" i="1" l="1"/>
  <c r="J195" i="1"/>
  <c r="H195" i="1"/>
  <c r="G195" i="1"/>
</calcChain>
</file>

<file path=xl/sharedStrings.xml><?xml version="1.0" encoding="utf-8"?>
<sst xmlns="http://schemas.openxmlformats.org/spreadsheetml/2006/main" count="374" uniqueCount="168">
  <si>
    <t>Школа</t>
  </si>
  <si>
    <t>МКОУ Новопогореловская СШ им. Л.И. Буинцева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</si>
  <si>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</si>
  <si>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</si>
  <si>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</si>
  <si>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</si>
  <si>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</si>
  <si>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Горевалова Н.Ю.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</si>
  <si>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</si>
  <si>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</si>
  <si>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</si>
  <si>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</si>
  <si>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</si>
  <si>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</si>
  <si>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</si>
  <si>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</si>
  <si>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</si>
  <si>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</si>
  <si>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</si>
  <si>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</si>
  <si>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</si>
  <si>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</si>
  <si>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</si>
  <si>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</si>
  <si>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«Дружба»</t>
  </si>
  <si>
    <t>54-16к</t>
  </si>
  <si>
    <t>сыр в нарезке</t>
  </si>
  <si>
    <t>гор.напиток</t>
  </si>
  <si>
    <t>какао с молоком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</si>
  <si>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</si>
  <si>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</si>
  <si>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</si>
  <si>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</si>
  <si>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</si>
  <si>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</si>
  <si>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</si>
  <si>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</si>
  <si>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</si>
  <si>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</si>
  <si>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</si>
  <si>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«детские»</t>
  </si>
  <si>
    <t>гарнир</t>
  </si>
  <si>
    <t>каша гречневая рассыпчатая</t>
  </si>
  <si>
    <t>напиток</t>
  </si>
  <si>
    <t>хлеб бел.</t>
  </si>
  <si>
    <t>хлеб рж-пшеничный</t>
  </si>
  <si>
    <t>хлеб черн.</t>
  </si>
  <si>
    <t>Итого за день:</t>
  </si>
  <si>
    <t>вареники с картофелем</t>
  </si>
  <si>
    <t>соус сметанный</t>
  </si>
  <si>
    <t>кофейный напиток с молоком</t>
  </si>
  <si>
    <t>яблоко свежее</t>
  </si>
  <si>
    <t>нарезка овощная «Ассорти»</t>
  </si>
  <si>
    <t>борщ со свежей капустой</t>
  </si>
  <si>
    <t>котлета куриная</t>
  </si>
  <si>
    <t>рис отварной</t>
  </si>
  <si>
    <t>хлеб ржано-пшеничный</t>
  </si>
  <si>
    <t>сырники творожные</t>
  </si>
  <si>
    <t>салат из моркови с яблоком</t>
  </si>
  <si>
    <t>чай черный с лимоном</t>
  </si>
  <si>
    <t>салат из свёклы с сыром</t>
  </si>
  <si>
    <t>щи из св. капусты с картофелем</t>
  </si>
  <si>
    <t>фрикадельки «Школьные»</t>
  </si>
  <si>
    <t>макароны отварные</t>
  </si>
  <si>
    <t>54-1г</t>
  </si>
  <si>
    <t>компот из сухофруктов</t>
  </si>
  <si>
    <t>54-1з</t>
  </si>
  <si>
    <t>кофейный напиток</t>
  </si>
  <si>
    <t>суп овощной</t>
  </si>
  <si>
    <t>тефтели «Детские»</t>
  </si>
  <si>
    <t>компот из смородины</t>
  </si>
  <si>
    <t>Хлеб ржано-пшеничный</t>
  </si>
  <si>
    <t>омлет натуральный</t>
  </si>
  <si>
    <t>чай витаминизированный</t>
  </si>
  <si>
    <t>пельмени «Детские» с бульоном</t>
  </si>
  <si>
    <t>54-26г</t>
  </si>
  <si>
    <t>компот из фруктово-ягодной смеси</t>
  </si>
  <si>
    <t>рассольник «Ленинградский»</t>
  </si>
  <si>
    <t>блины со сгущёным молоком</t>
  </si>
  <si>
    <t>чай фруктовый</t>
  </si>
  <si>
    <t>яблоко</t>
  </si>
  <si>
    <t>салат из свёклы с раст маслом</t>
  </si>
  <si>
    <t>наггетсы «Детские»</t>
  </si>
  <si>
    <t>каша молочная пшённая со слив маслом</t>
  </si>
  <si>
    <t>свёкольник</t>
  </si>
  <si>
    <t>соус сметанно-томатный</t>
  </si>
  <si>
    <t>вареники с творогом</t>
  </si>
  <si>
    <t>394-У</t>
  </si>
  <si>
    <t>молоко сгущёное</t>
  </si>
  <si>
    <t>закуска овощная</t>
  </si>
  <si>
    <t>0,05-У</t>
  </si>
  <si>
    <t>суп картофельный с горохом</t>
  </si>
  <si>
    <t>102-У</t>
  </si>
  <si>
    <t>23-У</t>
  </si>
  <si>
    <t>53-19з</t>
  </si>
  <si>
    <t>279-У</t>
  </si>
  <si>
    <t>рис с овощами</t>
  </si>
  <si>
    <t>Среднее значение за период:</t>
  </si>
  <si>
    <t>другое</t>
  </si>
  <si>
    <t>масло сливочное (порц.)</t>
  </si>
  <si>
    <t>53-19в</t>
  </si>
  <si>
    <t>54-1в</t>
  </si>
  <si>
    <t>54-21гн</t>
  </si>
  <si>
    <t>Компот из фруктово-ягодной смеси</t>
  </si>
  <si>
    <t>302-У</t>
  </si>
  <si>
    <t>268-У</t>
  </si>
  <si>
    <t>343-У</t>
  </si>
  <si>
    <t>54-23гн</t>
  </si>
  <si>
    <t>82-У</t>
  </si>
  <si>
    <t>295-У</t>
  </si>
  <si>
    <t>304-У</t>
  </si>
  <si>
    <t>компот из яблок и вишни</t>
  </si>
  <si>
    <t>ср</t>
  </si>
  <si>
    <t>пн</t>
  </si>
  <si>
    <t>вт</t>
  </si>
  <si>
    <t>219-У</t>
  </si>
  <si>
    <t>соус</t>
  </si>
  <si>
    <t>нарезка</t>
  </si>
  <si>
    <t>соус сладкий сметанный</t>
  </si>
  <si>
    <t>87-У</t>
  </si>
  <si>
    <t>280-У</t>
  </si>
  <si>
    <t>чт</t>
  </si>
  <si>
    <t>каша вязкая молочная овсяная</t>
  </si>
  <si>
    <t>выпечка</t>
  </si>
  <si>
    <t>лепёшка с сыром</t>
  </si>
  <si>
    <t>овощи натуральные, порционно, кукуруза</t>
  </si>
  <si>
    <t>99-У</t>
  </si>
  <si>
    <t>картофельное пюре</t>
  </si>
  <si>
    <t>54-11г</t>
  </si>
  <si>
    <t>54-7хн</t>
  </si>
  <si>
    <t>пт</t>
  </si>
  <si>
    <t>54-1о</t>
  </si>
  <si>
    <t>банан</t>
  </si>
  <si>
    <t>329,32у</t>
  </si>
  <si>
    <t>котлеты рыбные, запеч. под смет-луковым соусом</t>
  </si>
  <si>
    <t>234-У</t>
  </si>
  <si>
    <t>54-6г</t>
  </si>
  <si>
    <t>каша молочная манная с маслом слив.</t>
  </si>
  <si>
    <t>сыр твердых сортов в нарезке</t>
  </si>
  <si>
    <t>масло сливочное (порциями)</t>
  </si>
  <si>
    <t>рыба, тушённая в томате с овощами</t>
  </si>
  <si>
    <t>239,44Ш</t>
  </si>
  <si>
    <t>54,3с</t>
  </si>
  <si>
    <t>Шницель "Тотоша", запечённый с овощами</t>
  </si>
  <si>
    <t>267,71-У</t>
  </si>
  <si>
    <t>каша рассыпчатая пшённая</t>
  </si>
  <si>
    <t>напиток из шиповника</t>
  </si>
  <si>
    <t xml:space="preserve">салат-коктейль фруктовый </t>
  </si>
  <si>
    <t>щи из свеж капустой со сметаной</t>
  </si>
  <si>
    <t>54-1с</t>
  </si>
  <si>
    <t>крокеты «Детские»</t>
  </si>
  <si>
    <t>299-У</t>
  </si>
  <si>
    <t>2,47-У</t>
  </si>
  <si>
    <t>шанежка наливная</t>
  </si>
  <si>
    <t>81-У</t>
  </si>
  <si>
    <t>пельмени «Детские» отварные</t>
  </si>
  <si>
    <t>391-У</t>
  </si>
  <si>
    <t>чай с сахаром</t>
  </si>
  <si>
    <t>чай чёрный с лимоном</t>
  </si>
  <si>
    <t>морковь в нарезке</t>
  </si>
  <si>
    <t>54-32з</t>
  </si>
  <si>
    <t>чай фруктовый с вишней, малиной, яблоками</t>
  </si>
  <si>
    <t>54-19гн</t>
  </si>
  <si>
    <t>тефтели "Детские" с овощами тушёными</t>
  </si>
  <si>
    <t>яйцо варёное</t>
  </si>
  <si>
    <t>54-6о</t>
  </si>
  <si>
    <t>суп картофельный с макаронными изделиями</t>
  </si>
  <si>
    <t>фрикадельки «Детские»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</si>
</sst>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8"/>
      <color rgb="FF000000"/>
      <name val="Calibri"/>
      <family val="2"/>
      <charset val="1"/>
    </font>
    <font>
      <u/>
      <sz val="11"/>
      <color rgb="FF000000"/>
      <name val="Calibri"/>
      <family val="2"/>
      <charset val="204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9" fillId="0" borderId="3" xfId="0" applyFont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3" borderId="8" xfId="0" applyFont="1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protection locked="0"/>
    </xf>
    <xf numFmtId="4" fontId="0" fillId="3" borderId="8" xfId="0" applyNumberFormat="1" applyFill="1" applyBorder="1" applyAlignment="1" applyProtection="1">
      <protection locked="0"/>
    </xf>
    <xf numFmtId="4" fontId="0" fillId="3" borderId="9" xfId="0" applyNumberForma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protection locked="0"/>
    </xf>
    <xf numFmtId="4" fontId="0" fillId="3" borderId="1" xfId="0" applyNumberFormat="1" applyFill="1" applyBorder="1" applyAlignment="1" applyProtection="1">
      <protection locked="0"/>
    </xf>
    <xf numFmtId="4" fontId="0" fillId="3" borderId="13" xfId="0" applyNumberForma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alignment horizontal="left" wrapText="1"/>
      <protection locked="0"/>
    </xf>
    <xf numFmtId="0" fontId="7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18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0" fillId="0" borderId="14" xfId="0" applyFont="1" applyBorder="1" applyAlignment="1" applyProtection="1"/>
    <xf numFmtId="0" fontId="0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protection locked="0"/>
    </xf>
    <xf numFmtId="4" fontId="0" fillId="3" borderId="18" xfId="0" applyNumberFormat="1" applyFill="1" applyBorder="1" applyAlignment="1" applyProtection="1">
      <protection locked="0"/>
    </xf>
    <xf numFmtId="4" fontId="0" fillId="3" borderId="20" xfId="0" applyNumberFormat="1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1" fillId="4" borderId="21" xfId="0" applyFont="1" applyFill="1" applyBorder="1" applyAlignment="1" applyProtection="1">
      <alignment horizontal="center"/>
    </xf>
    <xf numFmtId="0" fontId="1" fillId="4" borderId="22" xfId="0" applyFont="1" applyFill="1" applyBorder="1" applyAlignment="1" applyProtection="1">
      <alignment horizontal="center"/>
    </xf>
    <xf numFmtId="0" fontId="1" fillId="4" borderId="22" xfId="0" applyFont="1" applyFill="1" applyBorder="1" applyAlignment="1" applyProtection="1">
      <alignment vertical="top" wrapText="1"/>
    </xf>
    <xf numFmtId="0" fontId="1" fillId="4" borderId="22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1" fontId="10" fillId="2" borderId="14" xfId="0" applyNumberFormat="1" applyFont="1" applyFill="1" applyBorder="1" applyAlignment="1" applyProtection="1">
      <protection locked="0"/>
    </xf>
    <xf numFmtId="0" fontId="1" fillId="0" borderId="18" xfId="0" applyFont="1" applyBorder="1" applyAlignment="1" applyProtection="1">
      <alignment horizontal="center"/>
    </xf>
    <xf numFmtId="1" fontId="7" fillId="3" borderId="1" xfId="0" applyNumberFormat="1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2" fontId="11" fillId="2" borderId="14" xfId="0" applyNumberFormat="1" applyFont="1" applyFill="1" applyBorder="1" applyAlignment="1" applyProtection="1">
      <protection locked="0"/>
    </xf>
    <xf numFmtId="0" fontId="7" fillId="3" borderId="22" xfId="0" applyFont="1" applyFill="1" applyBorder="1" applyAlignment="1" applyProtection="1">
      <alignment wrapText="1"/>
      <protection locked="0"/>
    </xf>
    <xf numFmtId="1" fontId="0" fillId="3" borderId="22" xfId="0" applyNumberFormat="1" applyFill="1" applyBorder="1" applyAlignment="1" applyProtection="1">
      <protection locked="0"/>
    </xf>
    <xf numFmtId="4" fontId="0" fillId="3" borderId="22" xfId="0" applyNumberFormat="1" applyFill="1" applyBorder="1" applyAlignment="1" applyProtection="1">
      <protection locked="0"/>
    </xf>
    <xf numFmtId="4" fontId="0" fillId="3" borderId="23" xfId="0" applyNumberFormat="1" applyFill="1" applyBorder="1" applyAlignment="1" applyProtection="1">
      <protection locked="0"/>
    </xf>
    <xf numFmtId="0" fontId="7" fillId="3" borderId="2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protection locked="0"/>
    </xf>
    <xf numFmtId="0" fontId="7" fillId="3" borderId="1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3" xfId="0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5"/>
  <sheetViews>
    <sheetView tabSelected="1" zoomScale="60" zoomScaleNormal="60" workbookViewId="0">
      <pane xSplit="4" ySplit="5" topLeftCell="E183" activePane="bottomRight" state="frozen"/>
      <selection pane="topRight" activeCell="E1" sqref="E1"/>
      <selection pane="bottomLeft" activeCell="A93" sqref="A93"/>
      <selection pane="bottomRight" activeCell="K188" sqref="K188"/>
    </sheetView>
  </sheetViews>
  <sheetFormatPr defaultColWidth="9.140625" defaultRowHeight="12.75" x14ac:dyDescent="0.2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6384" width="9.140625" style="6"/>
  </cols>
  <sheetData>
    <row r="1" spans="1:11" ht="15" customHeight="1" x14ac:dyDescent="0.2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 t="s">
        <v>4</v>
      </c>
      <c r="I1" s="4"/>
      <c r="J1" s="4"/>
      <c r="K1" s="4"/>
    </row>
    <row r="2" spans="1:11" ht="18" customHeight="1" x14ac:dyDescent="0.2">
      <c r="A2" s="9" t="s">
        <v>5</v>
      </c>
      <c r="C2" s="6"/>
      <c r="G2" s="6" t="s">
        <v>6</v>
      </c>
      <c r="H2" s="4" t="s">
        <v>7</v>
      </c>
      <c r="I2" s="4"/>
      <c r="J2" s="4"/>
      <c r="K2" s="4"/>
    </row>
    <row r="3" spans="1:11" ht="17.25" customHeight="1" x14ac:dyDescent="0.2">
      <c r="A3" s="10" t="s">
        <v>8</v>
      </c>
      <c r="C3" s="6"/>
      <c r="D3" s="11"/>
      <c r="E3" s="12" t="s">
        <v>9</v>
      </c>
      <c r="G3" s="6" t="s">
        <v>10</v>
      </c>
      <c r="H3" s="3">
        <v>45536</v>
      </c>
      <c r="I3" s="3"/>
      <c r="J3" s="3"/>
      <c r="K3" s="3"/>
    </row>
    <row r="4" spans="1:11" x14ac:dyDescent="0.2">
      <c r="C4" s="6"/>
      <c r="D4" s="10"/>
    </row>
    <row r="5" spans="1:11" ht="33.75" x14ac:dyDescent="0.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spans="1:11" ht="15" x14ac:dyDescent="0.25">
      <c r="A6" s="17">
        <v>1</v>
      </c>
      <c r="B6" s="18" t="s">
        <v>113</v>
      </c>
      <c r="C6" s="19" t="s">
        <v>22</v>
      </c>
      <c r="D6" s="20" t="s">
        <v>23</v>
      </c>
      <c r="E6" s="21" t="s">
        <v>24</v>
      </c>
      <c r="F6" s="22">
        <v>220</v>
      </c>
      <c r="G6" s="23">
        <v>5.5</v>
      </c>
      <c r="H6" s="23">
        <v>6.5</v>
      </c>
      <c r="I6" s="24">
        <v>26.4</v>
      </c>
      <c r="J6" s="23">
        <v>185.8</v>
      </c>
      <c r="K6" s="25" t="s">
        <v>25</v>
      </c>
    </row>
    <row r="7" spans="1:11" ht="15" x14ac:dyDescent="0.25">
      <c r="A7" s="26"/>
      <c r="B7" s="27"/>
      <c r="C7" s="28"/>
      <c r="D7" s="29" t="s">
        <v>117</v>
      </c>
      <c r="E7" s="30" t="s">
        <v>26</v>
      </c>
      <c r="F7" s="31">
        <v>10</v>
      </c>
      <c r="G7" s="32">
        <v>2.2999999999999998</v>
      </c>
      <c r="H7" s="32">
        <v>3</v>
      </c>
      <c r="I7" s="33">
        <v>0</v>
      </c>
      <c r="J7" s="32">
        <v>35.799999999999997</v>
      </c>
      <c r="K7" s="34" t="s">
        <v>101</v>
      </c>
    </row>
    <row r="8" spans="1:11" ht="15" x14ac:dyDescent="0.25">
      <c r="A8" s="26"/>
      <c r="B8" s="27"/>
      <c r="C8" s="28"/>
      <c r="D8" s="35" t="s">
        <v>27</v>
      </c>
      <c r="E8" s="30" t="s">
        <v>28</v>
      </c>
      <c r="F8" s="31">
        <v>200</v>
      </c>
      <c r="G8" s="32">
        <v>4.7</v>
      </c>
      <c r="H8" s="32">
        <v>3.5</v>
      </c>
      <c r="I8" s="33">
        <v>12.5</v>
      </c>
      <c r="J8" s="32">
        <v>100.4</v>
      </c>
      <c r="K8" s="34" t="s">
        <v>102</v>
      </c>
    </row>
    <row r="9" spans="1:11" ht="15" x14ac:dyDescent="0.25">
      <c r="A9" s="26"/>
      <c r="B9" s="27"/>
      <c r="C9" s="28"/>
      <c r="D9" s="35" t="s">
        <v>29</v>
      </c>
      <c r="E9" s="36" t="s">
        <v>30</v>
      </c>
      <c r="F9" s="31">
        <v>60</v>
      </c>
      <c r="G9" s="32">
        <v>4.5999999999999996</v>
      </c>
      <c r="H9" s="32">
        <v>0.5</v>
      </c>
      <c r="I9" s="33">
        <v>29.5</v>
      </c>
      <c r="J9" s="32">
        <v>140.6</v>
      </c>
      <c r="K9" s="34" t="s">
        <v>31</v>
      </c>
    </row>
    <row r="10" spans="1:11" ht="15" x14ac:dyDescent="0.25">
      <c r="A10" s="26"/>
      <c r="B10" s="27"/>
      <c r="C10" s="28"/>
      <c r="D10" s="35" t="s">
        <v>98</v>
      </c>
      <c r="E10" s="37" t="s">
        <v>99</v>
      </c>
      <c r="F10" s="38">
        <v>10</v>
      </c>
      <c r="G10" s="32">
        <v>0.1</v>
      </c>
      <c r="H10" s="38">
        <v>7.3</v>
      </c>
      <c r="I10" s="39">
        <v>0.1</v>
      </c>
      <c r="J10" s="40">
        <v>66.099999999999994</v>
      </c>
      <c r="K10" s="41" t="s">
        <v>100</v>
      </c>
    </row>
    <row r="11" spans="1:11" ht="15" x14ac:dyDescent="0.25">
      <c r="A11" s="26"/>
      <c r="B11" s="27"/>
      <c r="C11" s="28"/>
      <c r="D11" s="29"/>
      <c r="E11" s="42"/>
      <c r="F11" s="43"/>
      <c r="G11" s="43"/>
      <c r="H11" s="43"/>
      <c r="I11" s="43"/>
      <c r="J11" s="43"/>
      <c r="K11" s="44"/>
    </row>
    <row r="12" spans="1:11" ht="15" x14ac:dyDescent="0.25">
      <c r="A12" s="26"/>
      <c r="B12" s="27"/>
      <c r="C12" s="28"/>
      <c r="D12" s="29"/>
      <c r="E12" s="42"/>
      <c r="F12" s="43"/>
      <c r="G12" s="43"/>
      <c r="H12" s="43"/>
      <c r="I12" s="43"/>
      <c r="J12" s="43"/>
      <c r="K12" s="44"/>
    </row>
    <row r="13" spans="1:11" ht="15" x14ac:dyDescent="0.25">
      <c r="A13" s="45"/>
      <c r="B13" s="46"/>
      <c r="C13" s="47"/>
      <c r="D13" s="48" t="s">
        <v>33</v>
      </c>
      <c r="E13" s="49"/>
      <c r="F13" s="50">
        <f>SUM(F6:F12)</f>
        <v>500</v>
      </c>
      <c r="G13" s="50">
        <f>SUM(G6:G12)</f>
        <v>17.200000000000003</v>
      </c>
      <c r="H13" s="50">
        <f>SUM(H6:H12)</f>
        <v>20.8</v>
      </c>
      <c r="I13" s="50">
        <f>SUM(I6:I12)</f>
        <v>68.5</v>
      </c>
      <c r="J13" s="50">
        <f>SUM(J6:J12)</f>
        <v>528.70000000000005</v>
      </c>
      <c r="K13" s="51"/>
    </row>
    <row r="14" spans="1:11" ht="15" x14ac:dyDescent="0.25">
      <c r="A14" s="52">
        <f>A6</f>
        <v>1</v>
      </c>
      <c r="B14" s="53" t="str">
        <f>B6</f>
        <v>пн</v>
      </c>
      <c r="C14" s="54" t="s">
        <v>34</v>
      </c>
      <c r="D14" s="35" t="s">
        <v>35</v>
      </c>
      <c r="E14" s="55" t="s">
        <v>36</v>
      </c>
      <c r="F14" s="56">
        <v>60</v>
      </c>
      <c r="G14" s="57">
        <v>0.6</v>
      </c>
      <c r="H14" s="57">
        <v>0.1</v>
      </c>
      <c r="I14" s="58">
        <v>2</v>
      </c>
      <c r="J14" s="57">
        <v>11.6</v>
      </c>
      <c r="K14" s="59">
        <v>13</v>
      </c>
    </row>
    <row r="15" spans="1:11" ht="15" x14ac:dyDescent="0.25">
      <c r="A15" s="26"/>
      <c r="B15" s="27"/>
      <c r="C15" s="28"/>
      <c r="D15" s="35" t="s">
        <v>37</v>
      </c>
      <c r="E15" s="30" t="s">
        <v>38</v>
      </c>
      <c r="F15" s="31">
        <v>200</v>
      </c>
      <c r="G15" s="32">
        <v>5.7</v>
      </c>
      <c r="H15" s="32">
        <v>7.2</v>
      </c>
      <c r="I15" s="33">
        <v>12.1</v>
      </c>
      <c r="J15" s="32">
        <v>135.9</v>
      </c>
      <c r="K15" s="34">
        <v>113</v>
      </c>
    </row>
    <row r="16" spans="1:11" ht="15" x14ac:dyDescent="0.25">
      <c r="A16" s="26"/>
      <c r="B16" s="27"/>
      <c r="C16" s="28"/>
      <c r="D16" s="35" t="s">
        <v>39</v>
      </c>
      <c r="E16" s="30" t="s">
        <v>40</v>
      </c>
      <c r="F16" s="31">
        <v>90</v>
      </c>
      <c r="G16" s="32">
        <v>16.600000000000001</v>
      </c>
      <c r="H16" s="32">
        <v>16.600000000000001</v>
      </c>
      <c r="I16" s="33">
        <v>21.8</v>
      </c>
      <c r="J16" s="32">
        <v>303.39999999999998</v>
      </c>
      <c r="K16" s="34" t="s">
        <v>105</v>
      </c>
    </row>
    <row r="17" spans="1:11" ht="15" x14ac:dyDescent="0.25">
      <c r="A17" s="26"/>
      <c r="B17" s="27"/>
      <c r="C17" s="28"/>
      <c r="D17" s="35" t="s">
        <v>41</v>
      </c>
      <c r="E17" s="30" t="s">
        <v>42</v>
      </c>
      <c r="F17" s="31">
        <v>150</v>
      </c>
      <c r="G17" s="32">
        <v>7.8</v>
      </c>
      <c r="H17" s="32">
        <v>7</v>
      </c>
      <c r="I17" s="33">
        <v>33.9</v>
      </c>
      <c r="J17" s="32">
        <v>229.4</v>
      </c>
      <c r="K17" s="34" t="s">
        <v>104</v>
      </c>
    </row>
    <row r="18" spans="1:11" ht="15" x14ac:dyDescent="0.25">
      <c r="A18" s="26"/>
      <c r="B18" s="27"/>
      <c r="C18" s="28"/>
      <c r="D18" s="35" t="s">
        <v>43</v>
      </c>
      <c r="E18" s="30" t="s">
        <v>103</v>
      </c>
      <c r="F18" s="31">
        <v>200</v>
      </c>
      <c r="G18" s="32">
        <v>0.5</v>
      </c>
      <c r="H18" s="32">
        <v>0.1</v>
      </c>
      <c r="I18" s="33">
        <v>12.8</v>
      </c>
      <c r="J18" s="32">
        <v>54.6</v>
      </c>
      <c r="K18" s="34" t="s">
        <v>106</v>
      </c>
    </row>
    <row r="19" spans="1:11" ht="15" x14ac:dyDescent="0.25">
      <c r="A19" s="26"/>
      <c r="B19" s="27"/>
      <c r="C19" s="28"/>
      <c r="D19" s="35" t="s">
        <v>44</v>
      </c>
      <c r="E19" s="30" t="s">
        <v>45</v>
      </c>
      <c r="F19" s="31">
        <v>50</v>
      </c>
      <c r="G19" s="32">
        <v>3.3</v>
      </c>
      <c r="H19" s="32">
        <v>0.6</v>
      </c>
      <c r="I19" s="33">
        <v>19.8</v>
      </c>
      <c r="J19" s="32">
        <v>97.8</v>
      </c>
      <c r="K19" s="34" t="s">
        <v>31</v>
      </c>
    </row>
    <row r="20" spans="1:11" ht="15" x14ac:dyDescent="0.25">
      <c r="A20" s="26"/>
      <c r="B20" s="27"/>
      <c r="C20" s="28"/>
      <c r="D20" s="35" t="s">
        <v>46</v>
      </c>
      <c r="E20" s="42"/>
      <c r="F20" s="89"/>
      <c r="G20" s="43"/>
      <c r="H20" s="43"/>
      <c r="I20" s="43"/>
      <c r="J20" s="43"/>
      <c r="K20" s="44"/>
    </row>
    <row r="21" spans="1:11" ht="15" x14ac:dyDescent="0.25">
      <c r="A21" s="26"/>
      <c r="B21" s="27"/>
      <c r="C21" s="28"/>
      <c r="D21" s="29"/>
      <c r="E21" s="42"/>
      <c r="F21" s="43"/>
      <c r="G21" s="43"/>
      <c r="H21" s="43"/>
      <c r="I21" s="43"/>
      <c r="J21" s="43"/>
      <c r="K21" s="44"/>
    </row>
    <row r="22" spans="1:11" ht="15" x14ac:dyDescent="0.25">
      <c r="A22" s="26"/>
      <c r="B22" s="27"/>
      <c r="C22" s="28"/>
      <c r="D22" s="29"/>
      <c r="E22" s="42"/>
      <c r="F22" s="43"/>
      <c r="G22" s="43"/>
      <c r="H22" s="43"/>
      <c r="I22" s="43"/>
      <c r="J22" s="43"/>
      <c r="K22" s="44"/>
    </row>
    <row r="23" spans="1:11" ht="15" x14ac:dyDescent="0.25">
      <c r="A23" s="45"/>
      <c r="B23" s="46"/>
      <c r="C23" s="47"/>
      <c r="D23" s="48" t="s">
        <v>33</v>
      </c>
      <c r="E23" s="49"/>
      <c r="F23" s="50">
        <f>SUM(F14:F22)</f>
        <v>750</v>
      </c>
      <c r="G23" s="50">
        <f>SUM(G14:G22)</f>
        <v>34.5</v>
      </c>
      <c r="H23" s="50">
        <f>SUM(H14:H22)</f>
        <v>31.600000000000005</v>
      </c>
      <c r="I23" s="50">
        <f>SUM(I14:I22)</f>
        <v>102.39999999999999</v>
      </c>
      <c r="J23" s="50">
        <f>SUM(J14:J22)</f>
        <v>832.69999999999993</v>
      </c>
      <c r="K23" s="51"/>
    </row>
    <row r="24" spans="1:11" ht="15.75" customHeight="1" x14ac:dyDescent="0.2">
      <c r="A24" s="60">
        <f>A6</f>
        <v>1</v>
      </c>
      <c r="B24" s="61" t="str">
        <f>B6</f>
        <v>пн</v>
      </c>
      <c r="C24" s="2" t="s">
        <v>47</v>
      </c>
      <c r="D24" s="2"/>
      <c r="E24" s="62"/>
      <c r="F24" s="63">
        <f>F13+F23</f>
        <v>1250</v>
      </c>
      <c r="G24" s="63">
        <f>G13+G23</f>
        <v>51.7</v>
      </c>
      <c r="H24" s="63">
        <f>H13+H23</f>
        <v>52.400000000000006</v>
      </c>
      <c r="I24" s="63">
        <f>I13+I23</f>
        <v>170.89999999999998</v>
      </c>
      <c r="J24" s="63">
        <f>J13+J23</f>
        <v>1361.4</v>
      </c>
      <c r="K24" s="63"/>
    </row>
    <row r="25" spans="1:11" ht="15" x14ac:dyDescent="0.25">
      <c r="A25" s="64">
        <v>1</v>
      </c>
      <c r="B25" s="27" t="s">
        <v>114</v>
      </c>
      <c r="C25" s="19" t="s">
        <v>22</v>
      </c>
      <c r="D25" s="20" t="s">
        <v>23</v>
      </c>
      <c r="E25" s="21" t="s">
        <v>48</v>
      </c>
      <c r="F25" s="22">
        <v>120</v>
      </c>
      <c r="G25" s="23">
        <v>5.8</v>
      </c>
      <c r="H25" s="23">
        <v>8.6999999999999993</v>
      </c>
      <c r="I25" s="24">
        <v>32.1</v>
      </c>
      <c r="J25" s="23">
        <v>229.7</v>
      </c>
      <c r="K25" s="25" t="s">
        <v>87</v>
      </c>
    </row>
    <row r="26" spans="1:11" ht="15" x14ac:dyDescent="0.25">
      <c r="A26" s="64"/>
      <c r="B26" s="27"/>
      <c r="C26" s="28"/>
      <c r="D26" s="29" t="s">
        <v>116</v>
      </c>
      <c r="E26" s="30" t="s">
        <v>49</v>
      </c>
      <c r="F26" s="31">
        <v>30</v>
      </c>
      <c r="G26" s="32">
        <v>0.8</v>
      </c>
      <c r="H26" s="32">
        <v>2.4</v>
      </c>
      <c r="I26" s="33">
        <v>2.2999999999999998</v>
      </c>
      <c r="J26" s="32">
        <v>33.9</v>
      </c>
      <c r="K26" s="34">
        <v>330</v>
      </c>
    </row>
    <row r="27" spans="1:11" ht="15" x14ac:dyDescent="0.25">
      <c r="A27" s="64"/>
      <c r="B27" s="27"/>
      <c r="C27" s="28"/>
      <c r="D27" s="35" t="s">
        <v>27</v>
      </c>
      <c r="E27" s="30" t="s">
        <v>50</v>
      </c>
      <c r="F27" s="31">
        <v>200</v>
      </c>
      <c r="G27" s="32">
        <v>3.9</v>
      </c>
      <c r="H27" s="32">
        <v>2.9</v>
      </c>
      <c r="I27" s="33">
        <v>11.2</v>
      </c>
      <c r="J27" s="32">
        <v>86</v>
      </c>
      <c r="K27" s="34" t="s">
        <v>107</v>
      </c>
    </row>
    <row r="28" spans="1:11" ht="15" x14ac:dyDescent="0.25">
      <c r="A28" s="64"/>
      <c r="B28" s="27"/>
      <c r="C28" s="28"/>
      <c r="D28" s="35" t="s">
        <v>29</v>
      </c>
      <c r="E28" s="30" t="s">
        <v>30</v>
      </c>
      <c r="F28" s="31">
        <v>30</v>
      </c>
      <c r="G28" s="32">
        <v>2.2999999999999998</v>
      </c>
      <c r="H28" s="32">
        <v>0.2</v>
      </c>
      <c r="I28" s="33">
        <v>14.8</v>
      </c>
      <c r="J28" s="32">
        <v>70.3</v>
      </c>
      <c r="K28" s="34" t="s">
        <v>31</v>
      </c>
    </row>
    <row r="29" spans="1:11" ht="15" x14ac:dyDescent="0.25">
      <c r="A29" s="64"/>
      <c r="B29" s="27"/>
      <c r="C29" s="28"/>
      <c r="D29" s="35" t="s">
        <v>32</v>
      </c>
      <c r="E29" s="37" t="s">
        <v>51</v>
      </c>
      <c r="F29" s="38">
        <v>120</v>
      </c>
      <c r="G29" s="40">
        <v>0.5</v>
      </c>
      <c r="H29" s="40">
        <v>0.5</v>
      </c>
      <c r="I29" s="65">
        <v>11.8</v>
      </c>
      <c r="J29" s="40">
        <v>53.3</v>
      </c>
      <c r="K29" s="66" t="s">
        <v>31</v>
      </c>
    </row>
    <row r="30" spans="1:11" ht="15" x14ac:dyDescent="0.25">
      <c r="A30" s="64"/>
      <c r="B30" s="27"/>
      <c r="C30" s="28"/>
      <c r="D30" s="29"/>
      <c r="E30" s="42"/>
      <c r="F30" s="43"/>
      <c r="G30" s="43"/>
      <c r="H30" s="43"/>
      <c r="I30" s="43"/>
      <c r="J30" s="43"/>
      <c r="K30" s="44"/>
    </row>
    <row r="31" spans="1:11" ht="15" x14ac:dyDescent="0.25">
      <c r="A31" s="64"/>
      <c r="B31" s="27"/>
      <c r="C31" s="28"/>
      <c r="D31" s="29"/>
      <c r="E31" s="42"/>
      <c r="F31" s="43"/>
      <c r="G31" s="43"/>
      <c r="H31" s="43"/>
      <c r="I31" s="43"/>
      <c r="J31" s="43"/>
      <c r="K31" s="44"/>
    </row>
    <row r="32" spans="1:11" ht="15" x14ac:dyDescent="0.25">
      <c r="A32" s="67"/>
      <c r="B32" s="46"/>
      <c r="C32" s="47"/>
      <c r="D32" s="48" t="s">
        <v>33</v>
      </c>
      <c r="E32" s="49"/>
      <c r="F32" s="50">
        <f>SUM(F25:F31)</f>
        <v>500</v>
      </c>
      <c r="G32" s="50">
        <f>SUM(G25:G31)</f>
        <v>13.3</v>
      </c>
      <c r="H32" s="50">
        <f>SUM(H25:H31)</f>
        <v>14.7</v>
      </c>
      <c r="I32" s="50">
        <f>SUM(I25:I31)</f>
        <v>72.199999999999989</v>
      </c>
      <c r="J32" s="50">
        <f>SUM(J25:J31)</f>
        <v>473.2</v>
      </c>
      <c r="K32" s="51"/>
    </row>
    <row r="33" spans="1:11" ht="15" x14ac:dyDescent="0.25">
      <c r="A33" s="53">
        <f>A25</f>
        <v>1</v>
      </c>
      <c r="B33" s="53" t="str">
        <f>B25</f>
        <v>вт</v>
      </c>
      <c r="C33" s="54" t="s">
        <v>34</v>
      </c>
      <c r="D33" s="35" t="s">
        <v>35</v>
      </c>
      <c r="E33" s="55" t="s">
        <v>52</v>
      </c>
      <c r="F33" s="56">
        <v>60</v>
      </c>
      <c r="G33" s="23">
        <v>0.7</v>
      </c>
      <c r="H33" s="23">
        <v>0.1</v>
      </c>
      <c r="I33" s="23">
        <v>2.2000000000000002</v>
      </c>
      <c r="J33" s="24">
        <v>12.5</v>
      </c>
      <c r="K33" s="59">
        <v>17</v>
      </c>
    </row>
    <row r="34" spans="1:11" ht="15" x14ac:dyDescent="0.25">
      <c r="A34" s="64"/>
      <c r="B34" s="27"/>
      <c r="C34" s="28"/>
      <c r="D34" s="35" t="s">
        <v>37</v>
      </c>
      <c r="E34" s="30" t="s">
        <v>53</v>
      </c>
      <c r="F34" s="31">
        <v>200</v>
      </c>
      <c r="G34" s="32">
        <v>5.0999999999999996</v>
      </c>
      <c r="H34" s="32">
        <v>4.5</v>
      </c>
      <c r="I34" s="32">
        <v>10.8</v>
      </c>
      <c r="J34" s="33">
        <v>103.9</v>
      </c>
      <c r="K34" s="34" t="s">
        <v>108</v>
      </c>
    </row>
    <row r="35" spans="1:11" ht="15" x14ac:dyDescent="0.25">
      <c r="A35" s="64"/>
      <c r="B35" s="27"/>
      <c r="C35" s="28"/>
      <c r="D35" s="35" t="s">
        <v>39</v>
      </c>
      <c r="E35" s="30" t="s">
        <v>54</v>
      </c>
      <c r="F35" s="68">
        <v>90</v>
      </c>
      <c r="G35" s="32">
        <v>17.100000000000001</v>
      </c>
      <c r="H35" s="32">
        <v>23.1</v>
      </c>
      <c r="I35" s="32">
        <v>22.6</v>
      </c>
      <c r="J35" s="33">
        <v>366.8</v>
      </c>
      <c r="K35" s="34" t="s">
        <v>109</v>
      </c>
    </row>
    <row r="36" spans="1:11" ht="15" x14ac:dyDescent="0.25">
      <c r="A36" s="64"/>
      <c r="B36" s="27"/>
      <c r="C36" s="28"/>
      <c r="D36" s="35" t="s">
        <v>41</v>
      </c>
      <c r="E36" s="30" t="s">
        <v>55</v>
      </c>
      <c r="F36" s="31">
        <v>150</v>
      </c>
      <c r="G36" s="32">
        <v>3.5</v>
      </c>
      <c r="H36" s="32">
        <v>4.3</v>
      </c>
      <c r="I36" s="32">
        <v>35.799999999999997</v>
      </c>
      <c r="J36" s="33">
        <v>195.8</v>
      </c>
      <c r="K36" s="34" t="s">
        <v>110</v>
      </c>
    </row>
    <row r="37" spans="1:11" ht="15" x14ac:dyDescent="0.25">
      <c r="A37" s="64"/>
      <c r="B37" s="27"/>
      <c r="C37" s="28"/>
      <c r="D37" s="35" t="s">
        <v>43</v>
      </c>
      <c r="E37" s="30" t="s">
        <v>111</v>
      </c>
      <c r="F37" s="31">
        <v>200</v>
      </c>
      <c r="G37" s="32">
        <v>0.2</v>
      </c>
      <c r="H37" s="32">
        <v>0.1</v>
      </c>
      <c r="I37" s="32">
        <v>20.100000000000001</v>
      </c>
      <c r="J37" s="33">
        <v>82.4</v>
      </c>
      <c r="K37" s="34">
        <v>15</v>
      </c>
    </row>
    <row r="38" spans="1:11" ht="15" x14ac:dyDescent="0.25">
      <c r="A38" s="64"/>
      <c r="B38" s="27"/>
      <c r="C38" s="28"/>
      <c r="D38" s="35" t="s">
        <v>44</v>
      </c>
      <c r="E38" s="30" t="s">
        <v>56</v>
      </c>
      <c r="F38" s="31">
        <v>50</v>
      </c>
      <c r="G38" s="32">
        <v>3.3</v>
      </c>
      <c r="H38" s="32">
        <v>0.6</v>
      </c>
      <c r="I38" s="32">
        <v>19.8</v>
      </c>
      <c r="J38" s="33">
        <v>97.8</v>
      </c>
      <c r="K38" s="69" t="s">
        <v>31</v>
      </c>
    </row>
    <row r="39" spans="1:11" ht="15" x14ac:dyDescent="0.25">
      <c r="A39" s="64"/>
      <c r="B39" s="27"/>
      <c r="C39" s="28"/>
      <c r="D39" s="35" t="s">
        <v>46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64"/>
      <c r="B40" s="27"/>
      <c r="C40" s="28"/>
      <c r="D40" s="29"/>
      <c r="E40" s="42"/>
      <c r="F40" s="43"/>
      <c r="G40" s="43"/>
      <c r="H40" s="43"/>
      <c r="I40" s="43"/>
      <c r="J40" s="43"/>
      <c r="K40" s="44"/>
    </row>
    <row r="41" spans="1:11" ht="15" x14ac:dyDescent="0.25">
      <c r="A41" s="64"/>
      <c r="B41" s="27"/>
      <c r="C41" s="28"/>
      <c r="D41" s="29"/>
      <c r="E41" s="42"/>
      <c r="F41" s="43"/>
      <c r="G41" s="43"/>
      <c r="H41" s="43"/>
      <c r="I41" s="43"/>
      <c r="J41" s="43"/>
      <c r="K41" s="44"/>
    </row>
    <row r="42" spans="1:11" ht="15" x14ac:dyDescent="0.25">
      <c r="A42" s="67"/>
      <c r="B42" s="46"/>
      <c r="C42" s="47"/>
      <c r="D42" s="48" t="s">
        <v>33</v>
      </c>
      <c r="E42" s="49"/>
      <c r="F42" s="50">
        <f>SUM(F33:F41)</f>
        <v>750</v>
      </c>
      <c r="G42" s="50">
        <f>SUM(G33:G41)</f>
        <v>29.900000000000002</v>
      </c>
      <c r="H42" s="50">
        <f>SUM(H33:H41)</f>
        <v>32.700000000000003</v>
      </c>
      <c r="I42" s="50">
        <f>SUM(I33:I41)</f>
        <v>111.3</v>
      </c>
      <c r="J42" s="50">
        <f>SUM(J33:J41)</f>
        <v>859.19999999999993</v>
      </c>
      <c r="K42" s="51"/>
    </row>
    <row r="43" spans="1:11" ht="15.75" customHeight="1" x14ac:dyDescent="0.2">
      <c r="A43" s="70">
        <f>A25</f>
        <v>1</v>
      </c>
      <c r="B43" s="70" t="str">
        <f>B25</f>
        <v>вт</v>
      </c>
      <c r="C43" s="2" t="s">
        <v>47</v>
      </c>
      <c r="D43" s="2"/>
      <c r="E43" s="62"/>
      <c r="F43" s="63">
        <f>F32+F42</f>
        <v>1250</v>
      </c>
      <c r="G43" s="63">
        <f>G32+G42</f>
        <v>43.2</v>
      </c>
      <c r="H43" s="63">
        <f>H32+H42</f>
        <v>47.400000000000006</v>
      </c>
      <c r="I43" s="63">
        <f>I32+I42</f>
        <v>183.5</v>
      </c>
      <c r="J43" s="63">
        <f>J32+J42</f>
        <v>1332.3999999999999</v>
      </c>
      <c r="K43" s="63"/>
    </row>
    <row r="44" spans="1:11" ht="15" x14ac:dyDescent="0.25">
      <c r="A44" s="17">
        <v>1</v>
      </c>
      <c r="B44" s="18" t="s">
        <v>112</v>
      </c>
      <c r="C44" s="19" t="s">
        <v>22</v>
      </c>
      <c r="D44" s="20" t="s">
        <v>23</v>
      </c>
      <c r="E44" s="21" t="s">
        <v>57</v>
      </c>
      <c r="F44" s="22">
        <v>150</v>
      </c>
      <c r="G44" s="23">
        <v>29.7</v>
      </c>
      <c r="H44" s="23">
        <v>13.4</v>
      </c>
      <c r="I44" s="24">
        <v>22.6</v>
      </c>
      <c r="J44" s="23">
        <v>329.9</v>
      </c>
      <c r="K44" s="25" t="s">
        <v>115</v>
      </c>
    </row>
    <row r="45" spans="1:11" ht="15" x14ac:dyDescent="0.25">
      <c r="A45" s="26"/>
      <c r="B45" s="27"/>
      <c r="C45" s="28"/>
      <c r="D45" s="29" t="s">
        <v>35</v>
      </c>
      <c r="E45" s="30" t="s">
        <v>58</v>
      </c>
      <c r="F45" s="31">
        <v>50</v>
      </c>
      <c r="G45" s="32">
        <v>0.5</v>
      </c>
      <c r="H45" s="32">
        <v>1.6</v>
      </c>
      <c r="I45" s="33">
        <v>6.2</v>
      </c>
      <c r="J45" s="32">
        <v>41.1</v>
      </c>
      <c r="K45" s="71">
        <v>60</v>
      </c>
    </row>
    <row r="46" spans="1:11" ht="15" x14ac:dyDescent="0.25">
      <c r="A46" s="26"/>
      <c r="B46" s="27"/>
      <c r="C46" s="28"/>
      <c r="D46" s="35" t="s">
        <v>27</v>
      </c>
      <c r="E46" s="30" t="s">
        <v>59</v>
      </c>
      <c r="F46" s="31">
        <v>200</v>
      </c>
      <c r="G46" s="32">
        <v>0.4</v>
      </c>
      <c r="H46" s="32">
        <v>0.1</v>
      </c>
      <c r="I46" s="33">
        <v>5.2</v>
      </c>
      <c r="J46" s="32">
        <v>23.7</v>
      </c>
      <c r="K46" s="71">
        <v>375.01</v>
      </c>
    </row>
    <row r="47" spans="1:11" ht="15" x14ac:dyDescent="0.25">
      <c r="A47" s="26"/>
      <c r="B47" s="27"/>
      <c r="C47" s="28"/>
      <c r="D47" s="35" t="s">
        <v>29</v>
      </c>
      <c r="E47" s="30" t="s">
        <v>30</v>
      </c>
      <c r="F47" s="31">
        <v>50</v>
      </c>
      <c r="G47" s="32">
        <v>3.8</v>
      </c>
      <c r="H47" s="32">
        <v>0.4</v>
      </c>
      <c r="I47" s="33">
        <v>24.6</v>
      </c>
      <c r="J47" s="32">
        <v>117.2</v>
      </c>
      <c r="K47" s="71" t="s">
        <v>31</v>
      </c>
    </row>
    <row r="48" spans="1:11" ht="15.75" x14ac:dyDescent="0.25">
      <c r="A48" s="26"/>
      <c r="B48" s="27"/>
      <c r="C48" s="28"/>
      <c r="D48" s="35" t="s">
        <v>116</v>
      </c>
      <c r="E48" s="37" t="s">
        <v>118</v>
      </c>
      <c r="F48" s="38">
        <v>50</v>
      </c>
      <c r="G48" s="40">
        <v>1.6</v>
      </c>
      <c r="H48" s="40">
        <v>4.4000000000000004</v>
      </c>
      <c r="I48" s="65">
        <v>6.9</v>
      </c>
      <c r="J48" s="40">
        <v>73.599999999999994</v>
      </c>
      <c r="K48" s="90">
        <v>330</v>
      </c>
    </row>
    <row r="49" spans="1:11" ht="15" x14ac:dyDescent="0.25">
      <c r="A49" s="26"/>
      <c r="B49" s="27"/>
      <c r="C49" s="28"/>
      <c r="D49" s="29"/>
      <c r="E49" s="42"/>
      <c r="F49" s="43"/>
      <c r="G49" s="43"/>
      <c r="H49" s="43"/>
      <c r="I49" s="43"/>
      <c r="J49" s="43"/>
      <c r="K49" s="44"/>
    </row>
    <row r="50" spans="1:11" ht="15" x14ac:dyDescent="0.25">
      <c r="A50" s="26"/>
      <c r="B50" s="27"/>
      <c r="C50" s="28"/>
      <c r="D50" s="29"/>
      <c r="E50" s="42"/>
      <c r="F50" s="43"/>
      <c r="G50" s="43"/>
      <c r="H50" s="43"/>
      <c r="I50" s="43"/>
      <c r="J50" s="43"/>
      <c r="K50" s="44"/>
    </row>
    <row r="51" spans="1:11" ht="15" x14ac:dyDescent="0.25">
      <c r="A51" s="45"/>
      <c r="B51" s="46"/>
      <c r="C51" s="47"/>
      <c r="D51" s="48" t="s">
        <v>33</v>
      </c>
      <c r="E51" s="49"/>
      <c r="F51" s="50">
        <f>SUM(F44:F50)</f>
        <v>500</v>
      </c>
      <c r="G51" s="50">
        <f>SUM(G44:G50)</f>
        <v>36</v>
      </c>
      <c r="H51" s="50">
        <f>SUM(H44:H50)</f>
        <v>19.899999999999999</v>
      </c>
      <c r="I51" s="50">
        <f>SUM(I44:I50)</f>
        <v>65.5</v>
      </c>
      <c r="J51" s="50">
        <f>SUM(J44:J50)</f>
        <v>585.5</v>
      </c>
      <c r="K51" s="51"/>
    </row>
    <row r="52" spans="1:11" ht="15" x14ac:dyDescent="0.25">
      <c r="A52" s="52">
        <f>A44</f>
        <v>1</v>
      </c>
      <c r="B52" s="53" t="str">
        <f>B44</f>
        <v>ср</v>
      </c>
      <c r="C52" s="54" t="s">
        <v>34</v>
      </c>
      <c r="D52" s="35" t="s">
        <v>35</v>
      </c>
      <c r="E52" s="55" t="s">
        <v>60</v>
      </c>
      <c r="F52" s="56">
        <v>60</v>
      </c>
      <c r="G52" s="23">
        <v>4.3</v>
      </c>
      <c r="H52" s="23">
        <v>7.5</v>
      </c>
      <c r="I52" s="24">
        <v>4.5999999999999996</v>
      </c>
      <c r="J52" s="23">
        <v>102.6</v>
      </c>
      <c r="K52" s="59">
        <v>50.08</v>
      </c>
    </row>
    <row r="53" spans="1:11" ht="15" x14ac:dyDescent="0.25">
      <c r="A53" s="26"/>
      <c r="B53" s="27"/>
      <c r="C53" s="28"/>
      <c r="D53" s="35" t="s">
        <v>37</v>
      </c>
      <c r="E53" s="30" t="s">
        <v>61</v>
      </c>
      <c r="F53" s="31">
        <v>200</v>
      </c>
      <c r="G53" s="32">
        <v>4.4000000000000004</v>
      </c>
      <c r="H53" s="32">
        <v>5.3</v>
      </c>
      <c r="I53" s="33">
        <v>6.8</v>
      </c>
      <c r="J53" s="32">
        <v>92.6</v>
      </c>
      <c r="K53" s="71" t="s">
        <v>119</v>
      </c>
    </row>
    <row r="54" spans="1:11" ht="15" x14ac:dyDescent="0.25">
      <c r="A54" s="26"/>
      <c r="B54" s="27"/>
      <c r="C54" s="28"/>
      <c r="D54" s="35" t="s">
        <v>39</v>
      </c>
      <c r="E54" s="30" t="s">
        <v>62</v>
      </c>
      <c r="F54" s="68">
        <v>90</v>
      </c>
      <c r="G54" s="32">
        <v>8.5</v>
      </c>
      <c r="H54" s="32">
        <v>11</v>
      </c>
      <c r="I54" s="33">
        <v>13.1</v>
      </c>
      <c r="J54" s="32">
        <v>185.3</v>
      </c>
      <c r="K54" s="71" t="s">
        <v>120</v>
      </c>
    </row>
    <row r="55" spans="1:11" ht="15" x14ac:dyDescent="0.25">
      <c r="A55" s="26"/>
      <c r="B55" s="27"/>
      <c r="C55" s="28"/>
      <c r="D55" s="35" t="s">
        <v>41</v>
      </c>
      <c r="E55" s="30" t="s">
        <v>63</v>
      </c>
      <c r="F55" s="31">
        <v>150</v>
      </c>
      <c r="G55" s="32">
        <v>5.3</v>
      </c>
      <c r="H55" s="32">
        <v>4.9000000000000004</v>
      </c>
      <c r="I55" s="33">
        <v>32.799999999999997</v>
      </c>
      <c r="J55" s="32">
        <v>196.8</v>
      </c>
      <c r="K55" s="71" t="s">
        <v>64</v>
      </c>
    </row>
    <row r="56" spans="1:11" ht="15" x14ac:dyDescent="0.25">
      <c r="A56" s="26"/>
      <c r="B56" s="27"/>
      <c r="C56" s="28"/>
      <c r="D56" s="35" t="s">
        <v>43</v>
      </c>
      <c r="E56" s="30" t="s">
        <v>65</v>
      </c>
      <c r="F56" s="31">
        <v>200</v>
      </c>
      <c r="G56" s="32">
        <v>0.4</v>
      </c>
      <c r="H56" s="32">
        <v>0</v>
      </c>
      <c r="I56" s="33">
        <v>25.1</v>
      </c>
      <c r="J56" s="32">
        <v>102</v>
      </c>
      <c r="K56" s="71">
        <v>639</v>
      </c>
    </row>
    <row r="57" spans="1:11" ht="15" x14ac:dyDescent="0.25">
      <c r="A57" s="26"/>
      <c r="B57" s="27"/>
      <c r="C57" s="28"/>
      <c r="D57" s="35" t="s">
        <v>44</v>
      </c>
      <c r="E57" s="30" t="s">
        <v>56</v>
      </c>
      <c r="F57" s="31">
        <v>50</v>
      </c>
      <c r="G57" s="32">
        <v>3.3</v>
      </c>
      <c r="H57" s="32">
        <v>0.6</v>
      </c>
      <c r="I57" s="33">
        <v>19.8</v>
      </c>
      <c r="J57" s="32">
        <v>97.8</v>
      </c>
      <c r="K57" s="69" t="s">
        <v>31</v>
      </c>
    </row>
    <row r="58" spans="1:11" ht="15" x14ac:dyDescent="0.25">
      <c r="A58" s="26"/>
      <c r="B58" s="27"/>
      <c r="C58" s="28"/>
      <c r="D58" s="35" t="s">
        <v>46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6"/>
      <c r="B59" s="27"/>
      <c r="C59" s="28"/>
      <c r="D59" s="29"/>
      <c r="E59" s="42"/>
      <c r="F59" s="43"/>
      <c r="G59" s="43"/>
      <c r="H59" s="43"/>
      <c r="I59" s="43"/>
      <c r="J59" s="43"/>
      <c r="K59" s="44"/>
    </row>
    <row r="60" spans="1:11" ht="15" x14ac:dyDescent="0.25">
      <c r="A60" s="26"/>
      <c r="B60" s="27"/>
      <c r="C60" s="28"/>
      <c r="D60" s="29"/>
      <c r="E60" s="42"/>
      <c r="F60" s="43"/>
      <c r="G60" s="43"/>
      <c r="H60" s="43"/>
      <c r="I60" s="43"/>
      <c r="J60" s="43"/>
      <c r="K60" s="44"/>
    </row>
    <row r="61" spans="1:11" ht="15" x14ac:dyDescent="0.25">
      <c r="A61" s="45"/>
      <c r="B61" s="46"/>
      <c r="C61" s="47"/>
      <c r="D61" s="48" t="s">
        <v>33</v>
      </c>
      <c r="E61" s="49"/>
      <c r="F61" s="50">
        <f>SUM(F52:F60)</f>
        <v>750</v>
      </c>
      <c r="G61" s="50">
        <f>SUM(G52:G60)</f>
        <v>26.2</v>
      </c>
      <c r="H61" s="50">
        <f>SUM(H52:H60)</f>
        <v>29.300000000000004</v>
      </c>
      <c r="I61" s="50">
        <f>SUM(I52:I60)</f>
        <v>102.2</v>
      </c>
      <c r="J61" s="50">
        <f>SUM(J52:J60)</f>
        <v>777.09999999999991</v>
      </c>
      <c r="K61" s="51"/>
    </row>
    <row r="62" spans="1:11" ht="15.75" customHeight="1" x14ac:dyDescent="0.2">
      <c r="A62" s="60">
        <f>A44</f>
        <v>1</v>
      </c>
      <c r="B62" s="61" t="str">
        <f>B44</f>
        <v>ср</v>
      </c>
      <c r="C62" s="2" t="s">
        <v>47</v>
      </c>
      <c r="D62" s="2"/>
      <c r="E62" s="62"/>
      <c r="F62" s="63">
        <f>F51+F61</f>
        <v>1250</v>
      </c>
      <c r="G62" s="63">
        <f>G51+G61</f>
        <v>62.2</v>
      </c>
      <c r="H62" s="63">
        <f>H51+H61</f>
        <v>49.2</v>
      </c>
      <c r="I62" s="63">
        <f>I51+I61</f>
        <v>167.7</v>
      </c>
      <c r="J62" s="63">
        <f>J51+J61</f>
        <v>1362.6</v>
      </c>
      <c r="K62" s="63"/>
    </row>
    <row r="63" spans="1:11" ht="15" x14ac:dyDescent="0.25">
      <c r="A63" s="17">
        <v>1</v>
      </c>
      <c r="B63" s="18" t="s">
        <v>121</v>
      </c>
      <c r="C63" s="19" t="s">
        <v>22</v>
      </c>
      <c r="D63" s="20" t="s">
        <v>23</v>
      </c>
      <c r="E63" s="21" t="s">
        <v>122</v>
      </c>
      <c r="F63" s="22">
        <v>200</v>
      </c>
      <c r="G63" s="23">
        <v>7.9</v>
      </c>
      <c r="H63" s="23">
        <v>11.6</v>
      </c>
      <c r="I63" s="24">
        <v>33.700000000000003</v>
      </c>
      <c r="J63" s="23">
        <v>270.60000000000002</v>
      </c>
      <c r="K63" s="72">
        <v>173</v>
      </c>
    </row>
    <row r="64" spans="1:11" ht="15" x14ac:dyDescent="0.25">
      <c r="A64" s="26"/>
      <c r="B64" s="27"/>
      <c r="C64" s="28"/>
      <c r="D64" s="29" t="s">
        <v>123</v>
      </c>
      <c r="E64" s="30" t="s">
        <v>124</v>
      </c>
      <c r="F64" s="31">
        <v>100</v>
      </c>
      <c r="G64" s="32">
        <v>9.6</v>
      </c>
      <c r="H64" s="32">
        <v>7.2</v>
      </c>
      <c r="I64" s="33">
        <v>40.799999999999997</v>
      </c>
      <c r="J64" s="32">
        <v>266.2</v>
      </c>
      <c r="K64" s="71">
        <v>50.23</v>
      </c>
    </row>
    <row r="65" spans="1:11" ht="15" x14ac:dyDescent="0.25">
      <c r="A65" s="26"/>
      <c r="B65" s="27"/>
      <c r="C65" s="28"/>
      <c r="D65" s="35" t="s">
        <v>27</v>
      </c>
      <c r="E65" s="30" t="s">
        <v>67</v>
      </c>
      <c r="F65" s="31">
        <v>200</v>
      </c>
      <c r="G65" s="32">
        <v>0.5</v>
      </c>
      <c r="H65" s="32">
        <v>0.3</v>
      </c>
      <c r="I65" s="33">
        <v>5.6</v>
      </c>
      <c r="J65" s="32">
        <v>26.7</v>
      </c>
      <c r="K65" s="71">
        <v>381</v>
      </c>
    </row>
    <row r="66" spans="1:11" ht="15" x14ac:dyDescent="0.25">
      <c r="A66" s="26"/>
      <c r="B66" s="27"/>
      <c r="C66" s="28"/>
      <c r="D66" s="35" t="s">
        <v>29</v>
      </c>
      <c r="E66" s="30" t="s">
        <v>30</v>
      </c>
      <c r="F66" s="31">
        <v>20</v>
      </c>
      <c r="G66" s="32">
        <v>1.5</v>
      </c>
      <c r="H66" s="32">
        <v>0.2</v>
      </c>
      <c r="I66" s="33">
        <v>9.8000000000000007</v>
      </c>
      <c r="J66" s="32">
        <v>46.9</v>
      </c>
      <c r="K66" s="71" t="s">
        <v>31</v>
      </c>
    </row>
    <row r="67" spans="1:11" ht="15" x14ac:dyDescent="0.25">
      <c r="A67" s="26"/>
      <c r="B67" s="27"/>
      <c r="C67" s="28"/>
      <c r="D67" s="35"/>
      <c r="E67" s="37"/>
      <c r="F67" s="38"/>
      <c r="G67" s="40"/>
      <c r="H67" s="40"/>
      <c r="I67" s="65"/>
      <c r="J67" s="40"/>
      <c r="K67" s="66"/>
    </row>
    <row r="68" spans="1:11" ht="15" x14ac:dyDescent="0.25">
      <c r="A68" s="26"/>
      <c r="B68" s="27"/>
      <c r="C68" s="28"/>
      <c r="D68" s="29"/>
      <c r="E68" s="42"/>
      <c r="F68" s="43"/>
      <c r="G68" s="43"/>
      <c r="H68" s="43"/>
      <c r="I68" s="43"/>
      <c r="J68" s="32"/>
      <c r="K68" s="44"/>
    </row>
    <row r="69" spans="1:11" ht="15" x14ac:dyDescent="0.25">
      <c r="A69" s="26"/>
      <c r="B69" s="27"/>
      <c r="C69" s="28"/>
      <c r="D69" s="29"/>
      <c r="E69" s="42"/>
      <c r="F69" s="43"/>
      <c r="G69" s="43"/>
      <c r="H69" s="43"/>
      <c r="I69" s="43"/>
      <c r="J69" s="43"/>
      <c r="K69" s="44"/>
    </row>
    <row r="70" spans="1:11" ht="15" x14ac:dyDescent="0.25">
      <c r="A70" s="45"/>
      <c r="B70" s="46"/>
      <c r="C70" s="47"/>
      <c r="D70" s="48" t="s">
        <v>33</v>
      </c>
      <c r="E70" s="49"/>
      <c r="F70" s="50">
        <f>SUM(F63:F69)</f>
        <v>520</v>
      </c>
      <c r="G70" s="50">
        <f>SUM(G63:G69)</f>
        <v>19.5</v>
      </c>
      <c r="H70" s="50">
        <f>SUM(H63:H69)</f>
        <v>19.3</v>
      </c>
      <c r="I70" s="50">
        <f>SUM(I63:I69)</f>
        <v>89.899999999999991</v>
      </c>
      <c r="J70" s="50">
        <f>SUM(J63:J69)</f>
        <v>610.4</v>
      </c>
      <c r="K70" s="51"/>
    </row>
    <row r="71" spans="1:11" ht="15" x14ac:dyDescent="0.25">
      <c r="A71" s="52">
        <f>A63</f>
        <v>1</v>
      </c>
      <c r="B71" s="53" t="str">
        <f>B63</f>
        <v>чт</v>
      </c>
      <c r="C71" s="54" t="s">
        <v>34</v>
      </c>
      <c r="D71" s="35" t="s">
        <v>35</v>
      </c>
      <c r="E71" s="55" t="s">
        <v>125</v>
      </c>
      <c r="F71" s="56">
        <v>60</v>
      </c>
      <c r="G71" s="23">
        <v>1.2</v>
      </c>
      <c r="H71" s="23">
        <v>0.2</v>
      </c>
      <c r="I71" s="24">
        <v>6.1</v>
      </c>
      <c r="J71" s="23">
        <v>31.3</v>
      </c>
      <c r="K71" s="59">
        <v>16</v>
      </c>
    </row>
    <row r="72" spans="1:11" ht="15" x14ac:dyDescent="0.25">
      <c r="A72" s="26"/>
      <c r="B72" s="27"/>
      <c r="C72" s="28"/>
      <c r="D72" s="35" t="s">
        <v>37</v>
      </c>
      <c r="E72" s="30" t="s">
        <v>68</v>
      </c>
      <c r="F72" s="31">
        <v>200</v>
      </c>
      <c r="G72" s="32">
        <v>5.2</v>
      </c>
      <c r="H72" s="32">
        <v>4.5</v>
      </c>
      <c r="I72" s="33">
        <v>9</v>
      </c>
      <c r="J72" s="32">
        <v>97.3</v>
      </c>
      <c r="K72" s="71" t="s">
        <v>126</v>
      </c>
    </row>
    <row r="73" spans="1:11" ht="15" x14ac:dyDescent="0.25">
      <c r="A73" s="26"/>
      <c r="B73" s="27"/>
      <c r="C73" s="28"/>
      <c r="D73" s="35" t="s">
        <v>39</v>
      </c>
      <c r="E73" s="30" t="s">
        <v>69</v>
      </c>
      <c r="F73" s="68">
        <v>90</v>
      </c>
      <c r="G73" s="32">
        <v>14.1</v>
      </c>
      <c r="H73" s="32">
        <v>18.600000000000001</v>
      </c>
      <c r="I73" s="33">
        <v>19.600000000000001</v>
      </c>
      <c r="J73" s="32">
        <v>302.3</v>
      </c>
      <c r="K73" s="71" t="s">
        <v>95</v>
      </c>
    </row>
    <row r="74" spans="1:11" ht="15" x14ac:dyDescent="0.25">
      <c r="A74" s="26"/>
      <c r="B74" s="27"/>
      <c r="C74" s="28"/>
      <c r="D74" s="35" t="s">
        <v>41</v>
      </c>
      <c r="E74" s="30" t="s">
        <v>127</v>
      </c>
      <c r="F74" s="31">
        <v>150</v>
      </c>
      <c r="G74" s="32">
        <v>3.1</v>
      </c>
      <c r="H74" s="32">
        <v>5.3</v>
      </c>
      <c r="I74" s="33">
        <v>19.8</v>
      </c>
      <c r="J74" s="32">
        <v>139.4</v>
      </c>
      <c r="K74" s="71" t="s">
        <v>128</v>
      </c>
    </row>
    <row r="75" spans="1:11" ht="15" x14ac:dyDescent="0.25">
      <c r="A75" s="26"/>
      <c r="B75" s="27"/>
      <c r="C75" s="28"/>
      <c r="D75" s="35" t="s">
        <v>43</v>
      </c>
      <c r="E75" s="30" t="s">
        <v>70</v>
      </c>
      <c r="F75" s="31">
        <v>200</v>
      </c>
      <c r="G75" s="32">
        <v>0.3</v>
      </c>
      <c r="H75" s="32">
        <v>0.1</v>
      </c>
      <c r="I75" s="33">
        <v>8.4</v>
      </c>
      <c r="J75" s="32">
        <v>35.5</v>
      </c>
      <c r="K75" s="71" t="s">
        <v>129</v>
      </c>
    </row>
    <row r="76" spans="1:11" ht="15" x14ac:dyDescent="0.25">
      <c r="A76" s="26"/>
      <c r="B76" s="27"/>
      <c r="C76" s="28"/>
      <c r="D76" s="35" t="s">
        <v>44</v>
      </c>
      <c r="E76" s="30" t="s">
        <v>71</v>
      </c>
      <c r="F76" s="31">
        <v>50</v>
      </c>
      <c r="G76" s="32">
        <v>3.3</v>
      </c>
      <c r="H76" s="32">
        <v>0.6</v>
      </c>
      <c r="I76" s="33">
        <v>19.8</v>
      </c>
      <c r="J76" s="32">
        <v>97.8</v>
      </c>
      <c r="K76" s="69" t="s">
        <v>31</v>
      </c>
    </row>
    <row r="77" spans="1:11" ht="15" x14ac:dyDescent="0.25">
      <c r="A77" s="26"/>
      <c r="B77" s="27"/>
      <c r="C77" s="28"/>
      <c r="D77" s="35" t="s">
        <v>46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6"/>
      <c r="B78" s="27"/>
      <c r="C78" s="28"/>
      <c r="D78" s="29"/>
      <c r="E78" s="42"/>
      <c r="F78" s="43"/>
      <c r="G78" s="43"/>
      <c r="H78" s="43"/>
      <c r="I78" s="43"/>
      <c r="J78" s="43"/>
      <c r="K78" s="44"/>
    </row>
    <row r="79" spans="1:11" ht="15" x14ac:dyDescent="0.25">
      <c r="A79" s="26"/>
      <c r="B79" s="27"/>
      <c r="C79" s="28"/>
      <c r="D79" s="29"/>
      <c r="E79" s="42"/>
      <c r="F79" s="43"/>
      <c r="G79" s="43"/>
      <c r="H79" s="43"/>
      <c r="I79" s="43"/>
      <c r="J79" s="43"/>
      <c r="K79" s="44"/>
    </row>
    <row r="80" spans="1:11" ht="15" x14ac:dyDescent="0.25">
      <c r="A80" s="45"/>
      <c r="B80" s="46"/>
      <c r="C80" s="47"/>
      <c r="D80" s="48" t="s">
        <v>33</v>
      </c>
      <c r="E80" s="49"/>
      <c r="F80" s="50">
        <f>SUM(F71:F79)</f>
        <v>750</v>
      </c>
      <c r="G80" s="50">
        <f>SUM(G71:G79)</f>
        <v>27.200000000000003</v>
      </c>
      <c r="H80" s="50">
        <f>SUM(H71:H79)</f>
        <v>29.300000000000004</v>
      </c>
      <c r="I80" s="50">
        <f>SUM(I71:I79)</f>
        <v>82.7</v>
      </c>
      <c r="J80" s="50">
        <f>SUM(J71:J79)</f>
        <v>703.59999999999991</v>
      </c>
      <c r="K80" s="51"/>
    </row>
    <row r="81" spans="1:11" ht="15.75" customHeight="1" x14ac:dyDescent="0.2">
      <c r="A81" s="60">
        <f>A63</f>
        <v>1</v>
      </c>
      <c r="B81" s="61" t="str">
        <f>B63</f>
        <v>чт</v>
      </c>
      <c r="C81" s="2" t="s">
        <v>47</v>
      </c>
      <c r="D81" s="2"/>
      <c r="E81" s="62"/>
      <c r="F81" s="63">
        <f>F70+F80</f>
        <v>1270</v>
      </c>
      <c r="G81" s="63">
        <f>G70+G80</f>
        <v>46.7</v>
      </c>
      <c r="H81" s="63">
        <f>H70+H80</f>
        <v>48.600000000000009</v>
      </c>
      <c r="I81" s="63">
        <f>I70+I80</f>
        <v>172.6</v>
      </c>
      <c r="J81" s="63">
        <f>J70+J80</f>
        <v>1314</v>
      </c>
      <c r="K81" s="63"/>
    </row>
    <row r="82" spans="1:11" ht="15" x14ac:dyDescent="0.25">
      <c r="A82" s="17">
        <v>1</v>
      </c>
      <c r="B82" s="18" t="s">
        <v>130</v>
      </c>
      <c r="C82" s="19" t="s">
        <v>22</v>
      </c>
      <c r="D82" s="20" t="s">
        <v>23</v>
      </c>
      <c r="E82" s="21" t="s">
        <v>72</v>
      </c>
      <c r="F82" s="22">
        <v>150</v>
      </c>
      <c r="G82" s="23">
        <v>12.7</v>
      </c>
      <c r="H82" s="23">
        <v>18</v>
      </c>
      <c r="I82" s="24">
        <v>3.2</v>
      </c>
      <c r="J82" s="23">
        <v>225.5</v>
      </c>
      <c r="K82" s="25" t="s">
        <v>131</v>
      </c>
    </row>
    <row r="83" spans="1:11" ht="15" x14ac:dyDescent="0.25">
      <c r="A83" s="26"/>
      <c r="B83" s="27"/>
      <c r="C83" s="28"/>
      <c r="D83" s="35" t="s">
        <v>27</v>
      </c>
      <c r="E83" s="30" t="s">
        <v>73</v>
      </c>
      <c r="F83" s="31">
        <v>200</v>
      </c>
      <c r="G83" s="32">
        <v>0.5</v>
      </c>
      <c r="H83" s="32">
        <v>0.1</v>
      </c>
      <c r="I83" s="33">
        <v>4.5999999999999996</v>
      </c>
      <c r="J83" s="32">
        <v>21.1</v>
      </c>
      <c r="K83" s="71">
        <v>23</v>
      </c>
    </row>
    <row r="84" spans="1:11" ht="15" x14ac:dyDescent="0.25">
      <c r="A84" s="26"/>
      <c r="B84" s="27"/>
      <c r="C84" s="28"/>
      <c r="D84" s="35" t="s">
        <v>29</v>
      </c>
      <c r="E84" s="30" t="s">
        <v>30</v>
      </c>
      <c r="F84" s="31">
        <v>50</v>
      </c>
      <c r="G84" s="32">
        <v>3.8</v>
      </c>
      <c r="H84" s="32">
        <v>0.4</v>
      </c>
      <c r="I84" s="33">
        <v>24.6</v>
      </c>
      <c r="J84" s="32">
        <v>117.2</v>
      </c>
      <c r="K84" s="71" t="s">
        <v>31</v>
      </c>
    </row>
    <row r="85" spans="1:11" ht="15.75" x14ac:dyDescent="0.25">
      <c r="A85" s="26"/>
      <c r="B85" s="27"/>
      <c r="C85" s="28"/>
      <c r="D85" s="35" t="s">
        <v>32</v>
      </c>
      <c r="E85" s="37" t="s">
        <v>132</v>
      </c>
      <c r="F85" s="38">
        <v>130</v>
      </c>
      <c r="G85" s="40">
        <v>2</v>
      </c>
      <c r="H85" s="40">
        <v>0.7</v>
      </c>
      <c r="I85" s="65">
        <v>27.3</v>
      </c>
      <c r="J85" s="73">
        <v>122.9</v>
      </c>
      <c r="K85" s="90" t="s">
        <v>31</v>
      </c>
    </row>
    <row r="86" spans="1:11" ht="15" x14ac:dyDescent="0.25">
      <c r="A86" s="26"/>
      <c r="B86" s="27"/>
      <c r="C86" s="28"/>
      <c r="D86" s="29"/>
      <c r="E86" s="42"/>
      <c r="F86" s="43"/>
      <c r="G86" s="43"/>
      <c r="H86" s="32"/>
      <c r="I86" s="43"/>
      <c r="J86" s="32"/>
      <c r="K86" s="32"/>
    </row>
    <row r="87" spans="1:11" ht="15" x14ac:dyDescent="0.25">
      <c r="A87" s="26"/>
      <c r="B87" s="27"/>
      <c r="C87" s="28"/>
      <c r="D87" s="29"/>
      <c r="E87" s="42"/>
      <c r="F87" s="43"/>
      <c r="G87" s="43"/>
      <c r="H87" s="43"/>
      <c r="I87" s="43"/>
      <c r="J87" s="43"/>
      <c r="K87" s="44"/>
    </row>
    <row r="88" spans="1:11" ht="15" x14ac:dyDescent="0.25">
      <c r="A88" s="45"/>
      <c r="B88" s="46"/>
      <c r="C88" s="47"/>
      <c r="D88" s="48" t="s">
        <v>33</v>
      </c>
      <c r="E88" s="49"/>
      <c r="F88" s="50">
        <f>SUM(F82:F87)</f>
        <v>530</v>
      </c>
      <c r="G88" s="50">
        <f>SUM(G82:G87)</f>
        <v>19</v>
      </c>
      <c r="H88" s="50">
        <f>SUM(H82:H87)</f>
        <v>19.2</v>
      </c>
      <c r="I88" s="50">
        <f>SUM(I82:I87)</f>
        <v>59.7</v>
      </c>
      <c r="J88" s="50">
        <f>SUM(J82:J87)</f>
        <v>486.70000000000005</v>
      </c>
      <c r="K88" s="51"/>
    </row>
    <row r="89" spans="1:11" ht="15" x14ac:dyDescent="0.25">
      <c r="A89" s="52">
        <f>A82</f>
        <v>1</v>
      </c>
      <c r="B89" s="53" t="str">
        <f>B82</f>
        <v>пт</v>
      </c>
      <c r="C89" s="54" t="s">
        <v>34</v>
      </c>
      <c r="D89" s="35" t="s">
        <v>35</v>
      </c>
      <c r="E89" s="55" t="s">
        <v>52</v>
      </c>
      <c r="F89" s="56">
        <v>60</v>
      </c>
      <c r="G89" s="23">
        <v>0.7</v>
      </c>
      <c r="H89" s="23">
        <v>0.1</v>
      </c>
      <c r="I89" s="24">
        <v>2.2000000000000002</v>
      </c>
      <c r="J89" s="23">
        <v>12.5</v>
      </c>
      <c r="K89" s="59">
        <v>17</v>
      </c>
    </row>
    <row r="90" spans="1:11" ht="15" x14ac:dyDescent="0.25">
      <c r="A90" s="26"/>
      <c r="B90" s="27"/>
      <c r="C90" s="28"/>
      <c r="D90" s="35" t="s">
        <v>37</v>
      </c>
      <c r="E90" s="30" t="s">
        <v>74</v>
      </c>
      <c r="F90" s="31">
        <v>200</v>
      </c>
      <c r="G90" s="32">
        <v>18</v>
      </c>
      <c r="H90" s="32">
        <v>18.7</v>
      </c>
      <c r="I90" s="33">
        <v>30.9</v>
      </c>
      <c r="J90" s="32">
        <v>364.3</v>
      </c>
      <c r="K90" s="71" t="s">
        <v>133</v>
      </c>
    </row>
    <row r="91" spans="1:11" ht="15" x14ac:dyDescent="0.25">
      <c r="A91" s="26"/>
      <c r="B91" s="27"/>
      <c r="C91" s="28"/>
      <c r="D91" s="35" t="s">
        <v>39</v>
      </c>
      <c r="E91" s="30" t="s">
        <v>134</v>
      </c>
      <c r="F91" s="68">
        <v>90</v>
      </c>
      <c r="G91" s="32">
        <v>15.3</v>
      </c>
      <c r="H91" s="32">
        <v>10.9</v>
      </c>
      <c r="I91" s="33">
        <v>23.7</v>
      </c>
      <c r="J91" s="32">
        <v>254.5</v>
      </c>
      <c r="K91" s="71" t="s">
        <v>135</v>
      </c>
    </row>
    <row r="92" spans="1:11" ht="15" x14ac:dyDescent="0.25">
      <c r="A92" s="26"/>
      <c r="B92" s="27"/>
      <c r="C92" s="28"/>
      <c r="D92" s="35" t="s">
        <v>41</v>
      </c>
      <c r="E92" s="30" t="s">
        <v>55</v>
      </c>
      <c r="F92" s="31">
        <v>150</v>
      </c>
      <c r="G92" s="32">
        <v>3.6</v>
      </c>
      <c r="H92" s="32">
        <v>4.8</v>
      </c>
      <c r="I92" s="33">
        <v>36.4</v>
      </c>
      <c r="J92" s="32">
        <v>203.5</v>
      </c>
      <c r="K92" s="71" t="s">
        <v>136</v>
      </c>
    </row>
    <row r="93" spans="1:11" ht="15" x14ac:dyDescent="0.25">
      <c r="A93" s="26"/>
      <c r="B93" s="27"/>
      <c r="C93" s="28"/>
      <c r="D93" s="35" t="s">
        <v>43</v>
      </c>
      <c r="E93" s="30" t="s">
        <v>76</v>
      </c>
      <c r="F93" s="31">
        <v>200</v>
      </c>
      <c r="G93" s="32">
        <v>0.5</v>
      </c>
      <c r="H93" s="32">
        <v>0.1</v>
      </c>
      <c r="I93" s="33">
        <v>12.8</v>
      </c>
      <c r="J93" s="32">
        <v>54.6</v>
      </c>
      <c r="K93" s="71" t="s">
        <v>106</v>
      </c>
    </row>
    <row r="94" spans="1:11" ht="15" x14ac:dyDescent="0.25">
      <c r="A94" s="26"/>
      <c r="B94" s="27"/>
      <c r="C94" s="28"/>
      <c r="D94" s="35" t="s">
        <v>44</v>
      </c>
      <c r="E94" s="30" t="s">
        <v>71</v>
      </c>
      <c r="F94" s="31">
        <v>50</v>
      </c>
      <c r="G94" s="32">
        <v>3.3</v>
      </c>
      <c r="H94" s="32">
        <v>0.6</v>
      </c>
      <c r="I94" s="33">
        <v>19.8</v>
      </c>
      <c r="J94" s="32">
        <v>97.8</v>
      </c>
      <c r="K94" s="69" t="s">
        <v>31</v>
      </c>
    </row>
    <row r="95" spans="1:11" ht="15" x14ac:dyDescent="0.25">
      <c r="A95" s="26"/>
      <c r="B95" s="27"/>
      <c r="C95" s="28"/>
      <c r="D95" s="35" t="s">
        <v>46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6"/>
      <c r="B96" s="27"/>
      <c r="C96" s="28"/>
      <c r="D96" s="29"/>
      <c r="E96" s="42"/>
      <c r="F96" s="43"/>
      <c r="G96" s="43"/>
      <c r="H96" s="43"/>
      <c r="I96" s="43"/>
      <c r="J96" s="43"/>
      <c r="K96" s="44"/>
    </row>
    <row r="97" spans="1:11" ht="15" x14ac:dyDescent="0.25">
      <c r="A97" s="26"/>
      <c r="B97" s="27"/>
      <c r="C97" s="28"/>
      <c r="D97" s="29"/>
      <c r="E97" s="42"/>
      <c r="F97" s="43"/>
      <c r="G97" s="43"/>
      <c r="H97" s="43"/>
      <c r="I97" s="43"/>
      <c r="J97" s="43"/>
      <c r="K97" s="44"/>
    </row>
    <row r="98" spans="1:11" ht="15" x14ac:dyDescent="0.25">
      <c r="A98" s="45"/>
      <c r="B98" s="46"/>
      <c r="C98" s="47"/>
      <c r="D98" s="48" t="s">
        <v>33</v>
      </c>
      <c r="E98" s="49"/>
      <c r="F98" s="50">
        <f>SUM(F89:F97)</f>
        <v>750</v>
      </c>
      <c r="G98" s="50">
        <f>SUM(G89:G97)</f>
        <v>41.4</v>
      </c>
      <c r="H98" s="50">
        <f>SUM(H89:H97)</f>
        <v>35.200000000000003</v>
      </c>
      <c r="I98" s="50">
        <f>SUM(I89:I97)</f>
        <v>125.79999999999998</v>
      </c>
      <c r="J98" s="50">
        <f>SUM(J89:J97)</f>
        <v>987.19999999999993</v>
      </c>
      <c r="K98" s="51"/>
    </row>
    <row r="99" spans="1:11" ht="15.75" customHeight="1" x14ac:dyDescent="0.2">
      <c r="A99" s="60">
        <f>A82</f>
        <v>1</v>
      </c>
      <c r="B99" s="61" t="str">
        <f>B82</f>
        <v>пт</v>
      </c>
      <c r="C99" s="2" t="s">
        <v>47</v>
      </c>
      <c r="D99" s="2"/>
      <c r="E99" s="62"/>
      <c r="F99" s="63">
        <f>F88+F98</f>
        <v>1280</v>
      </c>
      <c r="G99" s="63">
        <f>G88+G98</f>
        <v>60.4</v>
      </c>
      <c r="H99" s="63">
        <f>H88+H98</f>
        <v>54.400000000000006</v>
      </c>
      <c r="I99" s="63">
        <f>I88+I98</f>
        <v>185.5</v>
      </c>
      <c r="J99" s="63">
        <f>J88+J98</f>
        <v>1473.9</v>
      </c>
      <c r="K99" s="63"/>
    </row>
    <row r="100" spans="1:11" ht="15" x14ac:dyDescent="0.25">
      <c r="A100" s="17">
        <v>2</v>
      </c>
      <c r="B100" s="18" t="s">
        <v>113</v>
      </c>
      <c r="C100" s="19" t="s">
        <v>22</v>
      </c>
      <c r="D100" s="20" t="s">
        <v>23</v>
      </c>
      <c r="E100" s="21" t="s">
        <v>137</v>
      </c>
      <c r="F100" s="22">
        <v>220</v>
      </c>
      <c r="G100" s="23">
        <v>6.9</v>
      </c>
      <c r="H100" s="23">
        <v>6.9</v>
      </c>
      <c r="I100" s="24">
        <v>32.299999999999997</v>
      </c>
      <c r="J100" s="23">
        <v>219.1</v>
      </c>
      <c r="K100" s="72">
        <v>2.35</v>
      </c>
    </row>
    <row r="101" spans="1:11" ht="15" x14ac:dyDescent="0.25">
      <c r="A101" s="26"/>
      <c r="B101" s="27"/>
      <c r="C101" s="28"/>
      <c r="D101" s="29" t="s">
        <v>117</v>
      </c>
      <c r="E101" s="74" t="s">
        <v>138</v>
      </c>
      <c r="F101" s="75">
        <v>15</v>
      </c>
      <c r="G101" s="76">
        <v>3.5</v>
      </c>
      <c r="H101" s="76">
        <v>4.4000000000000004</v>
      </c>
      <c r="I101" s="77">
        <v>0</v>
      </c>
      <c r="J101" s="76">
        <v>53.7</v>
      </c>
      <c r="K101" s="78" t="s">
        <v>66</v>
      </c>
    </row>
    <row r="102" spans="1:11" ht="15" x14ac:dyDescent="0.25">
      <c r="A102" s="26"/>
      <c r="B102" s="27"/>
      <c r="C102" s="28"/>
      <c r="D102" s="35" t="s">
        <v>27</v>
      </c>
      <c r="E102" s="30" t="s">
        <v>28</v>
      </c>
      <c r="F102" s="31">
        <v>200</v>
      </c>
      <c r="G102" s="32">
        <v>4.7</v>
      </c>
      <c r="H102" s="32">
        <v>3.5</v>
      </c>
      <c r="I102" s="33">
        <v>12.5</v>
      </c>
      <c r="J102" s="32">
        <v>100.4</v>
      </c>
      <c r="K102" s="34" t="s">
        <v>102</v>
      </c>
    </row>
    <row r="103" spans="1:11" ht="15" x14ac:dyDescent="0.25">
      <c r="A103" s="26"/>
      <c r="B103" s="27"/>
      <c r="C103" s="28"/>
      <c r="D103" s="35" t="s">
        <v>29</v>
      </c>
      <c r="E103" s="30" t="s">
        <v>30</v>
      </c>
      <c r="F103" s="31">
        <v>55</v>
      </c>
      <c r="G103" s="32">
        <v>4.2</v>
      </c>
      <c r="H103" s="32">
        <v>0.4</v>
      </c>
      <c r="I103" s="33">
        <v>27.1</v>
      </c>
      <c r="J103" s="32">
        <v>128.9</v>
      </c>
      <c r="K103" s="34" t="s">
        <v>31</v>
      </c>
    </row>
    <row r="104" spans="1:11" ht="15.75" x14ac:dyDescent="0.25">
      <c r="A104" s="26"/>
      <c r="B104" s="27"/>
      <c r="C104" s="28"/>
      <c r="D104" s="35" t="s">
        <v>98</v>
      </c>
      <c r="E104" s="37" t="s">
        <v>139</v>
      </c>
      <c r="F104" s="38">
        <v>10</v>
      </c>
      <c r="G104" s="40">
        <v>0.1</v>
      </c>
      <c r="H104" s="40">
        <v>7.3</v>
      </c>
      <c r="I104" s="65">
        <v>0.1</v>
      </c>
      <c r="J104" s="40">
        <v>66.099999999999994</v>
      </c>
      <c r="K104" s="90" t="s">
        <v>94</v>
      </c>
    </row>
    <row r="105" spans="1:11" ht="15" x14ac:dyDescent="0.25">
      <c r="A105" s="26"/>
      <c r="B105" s="27"/>
      <c r="C105" s="28"/>
      <c r="D105" s="29"/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6"/>
      <c r="B106" s="27"/>
      <c r="C106" s="28"/>
      <c r="D106" s="29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45"/>
      <c r="B107" s="46"/>
      <c r="C107" s="47"/>
      <c r="D107" s="48" t="s">
        <v>33</v>
      </c>
      <c r="E107" s="49"/>
      <c r="F107" s="50">
        <f>SUM(F100:F106)</f>
        <v>500</v>
      </c>
      <c r="G107" s="50">
        <f>SUM(G100:G106)</f>
        <v>19.400000000000002</v>
      </c>
      <c r="H107" s="50">
        <f>SUM(H100:H106)</f>
        <v>22.5</v>
      </c>
      <c r="I107" s="50">
        <f>SUM(I100:I106)</f>
        <v>72</v>
      </c>
      <c r="J107" s="50">
        <f>SUM(J100:J106)</f>
        <v>568.20000000000005</v>
      </c>
      <c r="K107" s="51"/>
    </row>
    <row r="108" spans="1:11" ht="15" x14ac:dyDescent="0.25">
      <c r="A108" s="52">
        <f>A100</f>
        <v>2</v>
      </c>
      <c r="B108" s="53" t="str">
        <f>B100</f>
        <v>пн</v>
      </c>
      <c r="C108" s="54" t="s">
        <v>34</v>
      </c>
      <c r="D108" s="35" t="s">
        <v>35</v>
      </c>
      <c r="E108" s="55" t="s">
        <v>140</v>
      </c>
      <c r="F108" s="56">
        <v>60</v>
      </c>
      <c r="G108" s="23">
        <v>11.7</v>
      </c>
      <c r="H108" s="23">
        <v>8.8000000000000007</v>
      </c>
      <c r="I108" s="24">
        <v>10.3</v>
      </c>
      <c r="J108" s="23">
        <v>167.5</v>
      </c>
      <c r="K108" s="59" t="s">
        <v>141</v>
      </c>
    </row>
    <row r="109" spans="1:11" ht="15" x14ac:dyDescent="0.25">
      <c r="A109" s="26"/>
      <c r="B109" s="27"/>
      <c r="C109" s="28"/>
      <c r="D109" s="35" t="s">
        <v>37</v>
      </c>
      <c r="E109" s="30" t="s">
        <v>77</v>
      </c>
      <c r="F109" s="31">
        <v>200</v>
      </c>
      <c r="G109" s="32">
        <v>4.8</v>
      </c>
      <c r="H109" s="32">
        <v>5.8</v>
      </c>
      <c r="I109" s="33">
        <v>13.6</v>
      </c>
      <c r="J109" s="32">
        <v>125.5</v>
      </c>
      <c r="K109" s="34" t="s">
        <v>142</v>
      </c>
    </row>
    <row r="110" spans="1:11" ht="15" x14ac:dyDescent="0.25">
      <c r="A110" s="26"/>
      <c r="B110" s="27"/>
      <c r="C110" s="28"/>
      <c r="D110" s="35" t="s">
        <v>39</v>
      </c>
      <c r="E110" s="30" t="s">
        <v>143</v>
      </c>
      <c r="F110" s="68">
        <v>90</v>
      </c>
      <c r="G110" s="32">
        <v>18.7</v>
      </c>
      <c r="H110" s="32">
        <v>21.5</v>
      </c>
      <c r="I110" s="33">
        <v>17</v>
      </c>
      <c r="J110" s="32">
        <v>336.3</v>
      </c>
      <c r="K110" s="34" t="s">
        <v>144</v>
      </c>
    </row>
    <row r="111" spans="1:11" ht="15" x14ac:dyDescent="0.25">
      <c r="A111" s="26"/>
      <c r="B111" s="27"/>
      <c r="C111" s="28"/>
      <c r="D111" s="35" t="s">
        <v>41</v>
      </c>
      <c r="E111" s="30" t="s">
        <v>145</v>
      </c>
      <c r="F111" s="31">
        <v>150</v>
      </c>
      <c r="G111" s="32">
        <v>6.3</v>
      </c>
      <c r="H111" s="32">
        <v>4.9000000000000004</v>
      </c>
      <c r="I111" s="33">
        <v>35.200000000000003</v>
      </c>
      <c r="J111" s="32">
        <v>209.7</v>
      </c>
      <c r="K111" s="34">
        <v>171</v>
      </c>
    </row>
    <row r="112" spans="1:11" ht="15" x14ac:dyDescent="0.25">
      <c r="A112" s="26"/>
      <c r="B112" s="27"/>
      <c r="C112" s="28"/>
      <c r="D112" s="35" t="s">
        <v>43</v>
      </c>
      <c r="E112" s="30" t="s">
        <v>146</v>
      </c>
      <c r="F112" s="31">
        <v>200</v>
      </c>
      <c r="G112" s="32">
        <v>0.6</v>
      </c>
      <c r="H112" s="32">
        <v>0.2</v>
      </c>
      <c r="I112" s="33">
        <v>10.6</v>
      </c>
      <c r="J112" s="32">
        <v>47.2</v>
      </c>
      <c r="K112" s="34">
        <v>12</v>
      </c>
    </row>
    <row r="113" spans="1:11" ht="15" x14ac:dyDescent="0.25">
      <c r="A113" s="26"/>
      <c r="B113" s="27"/>
      <c r="C113" s="28"/>
      <c r="D113" s="35" t="s">
        <v>44</v>
      </c>
      <c r="E113" s="30" t="s">
        <v>71</v>
      </c>
      <c r="F113" s="31">
        <v>50</v>
      </c>
      <c r="G113" s="32">
        <v>3.3</v>
      </c>
      <c r="H113" s="32">
        <v>0.6</v>
      </c>
      <c r="I113" s="33">
        <v>19.8</v>
      </c>
      <c r="J113" s="32">
        <v>97.8</v>
      </c>
      <c r="K113" s="69" t="s">
        <v>31</v>
      </c>
    </row>
    <row r="114" spans="1:11" ht="15" x14ac:dyDescent="0.25">
      <c r="A114" s="26"/>
      <c r="B114" s="27"/>
      <c r="C114" s="28"/>
      <c r="D114" s="35" t="s">
        <v>46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6"/>
      <c r="B115" s="27"/>
      <c r="C115" s="28"/>
      <c r="D115" s="29"/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6"/>
      <c r="B116" s="27"/>
      <c r="C116" s="28"/>
      <c r="D116" s="29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45"/>
      <c r="B117" s="46"/>
      <c r="C117" s="47"/>
      <c r="D117" s="48" t="s">
        <v>33</v>
      </c>
      <c r="E117" s="49"/>
      <c r="F117" s="50">
        <f>SUM(F108:F116)</f>
        <v>750</v>
      </c>
      <c r="G117" s="50">
        <f>SUM(G108:G116)</f>
        <v>45.4</v>
      </c>
      <c r="H117" s="50">
        <f>SUM(H108:H116)</f>
        <v>41.800000000000004</v>
      </c>
      <c r="I117" s="50">
        <f>SUM(I108:I116)</f>
        <v>106.49999999999999</v>
      </c>
      <c r="J117" s="50">
        <f>SUM(J108:J116)</f>
        <v>984</v>
      </c>
      <c r="K117" s="51"/>
    </row>
    <row r="118" spans="1:11" ht="15.75" customHeight="1" x14ac:dyDescent="0.2">
      <c r="A118" s="60">
        <f>A100</f>
        <v>2</v>
      </c>
      <c r="B118" s="61" t="str">
        <f>B100</f>
        <v>пн</v>
      </c>
      <c r="C118" s="2" t="s">
        <v>47</v>
      </c>
      <c r="D118" s="2"/>
      <c r="E118" s="62"/>
      <c r="F118" s="63">
        <f>F107+F117</f>
        <v>1250</v>
      </c>
      <c r="G118" s="63">
        <f>G107+G117</f>
        <v>64.8</v>
      </c>
      <c r="H118" s="63">
        <f>H107+H117</f>
        <v>64.300000000000011</v>
      </c>
      <c r="I118" s="63">
        <f>I107+I117</f>
        <v>178.5</v>
      </c>
      <c r="J118" s="63">
        <f>J107+J117</f>
        <v>1552.2</v>
      </c>
      <c r="K118" s="63"/>
    </row>
    <row r="119" spans="1:11" ht="15" x14ac:dyDescent="0.25">
      <c r="A119" s="64">
        <v>2</v>
      </c>
      <c r="B119" s="27" t="s">
        <v>114</v>
      </c>
      <c r="C119" s="19" t="s">
        <v>22</v>
      </c>
      <c r="D119" s="20" t="s">
        <v>23</v>
      </c>
      <c r="E119" s="30" t="s">
        <v>78</v>
      </c>
      <c r="F119" s="79">
        <v>200</v>
      </c>
      <c r="G119" s="32">
        <v>15.6</v>
      </c>
      <c r="H119" s="32">
        <v>13.7</v>
      </c>
      <c r="I119" s="33">
        <v>87.5</v>
      </c>
      <c r="J119" s="32">
        <v>535.5</v>
      </c>
      <c r="K119" s="80">
        <v>396</v>
      </c>
    </row>
    <row r="120" spans="1:11" ht="15" x14ac:dyDescent="0.25">
      <c r="A120" s="64"/>
      <c r="B120" s="27"/>
      <c r="C120" s="28"/>
      <c r="D120" s="29" t="s">
        <v>35</v>
      </c>
      <c r="E120" s="21" t="s">
        <v>147</v>
      </c>
      <c r="F120" s="79">
        <v>100</v>
      </c>
      <c r="G120" s="23">
        <v>0.7</v>
      </c>
      <c r="H120" s="23">
        <v>0.3</v>
      </c>
      <c r="I120" s="24">
        <v>12</v>
      </c>
      <c r="J120" s="23">
        <v>53.4</v>
      </c>
      <c r="K120" s="72">
        <v>102.2</v>
      </c>
    </row>
    <row r="121" spans="1:11" ht="15" x14ac:dyDescent="0.25">
      <c r="A121" s="64"/>
      <c r="B121" s="27"/>
      <c r="C121" s="28"/>
      <c r="D121" s="35" t="s">
        <v>27</v>
      </c>
      <c r="E121" s="30" t="s">
        <v>79</v>
      </c>
      <c r="F121" s="31">
        <v>200</v>
      </c>
      <c r="G121" s="32">
        <v>32.4</v>
      </c>
      <c r="H121" s="32">
        <v>0.6</v>
      </c>
      <c r="I121" s="32">
        <v>0.2</v>
      </c>
      <c r="J121" s="33">
        <v>7</v>
      </c>
      <c r="K121" s="44">
        <v>377</v>
      </c>
    </row>
    <row r="122" spans="1:11" ht="15" x14ac:dyDescent="0.25">
      <c r="A122" s="64"/>
      <c r="B122" s="27"/>
      <c r="C122" s="28"/>
      <c r="D122" s="35"/>
      <c r="E122" s="30"/>
      <c r="F122" s="31"/>
      <c r="G122" s="32"/>
      <c r="H122" s="32"/>
      <c r="I122" s="33"/>
      <c r="J122" s="32"/>
      <c r="K122" s="34"/>
    </row>
    <row r="123" spans="1:11" ht="15" x14ac:dyDescent="0.25">
      <c r="A123" s="64"/>
      <c r="B123" s="27"/>
      <c r="C123" s="28"/>
      <c r="D123" s="35"/>
      <c r="E123" s="37"/>
      <c r="F123" s="38"/>
      <c r="G123" s="40"/>
      <c r="H123" s="40"/>
      <c r="I123" s="65"/>
      <c r="J123" s="40"/>
      <c r="K123" s="66"/>
    </row>
    <row r="124" spans="1:11" ht="15" x14ac:dyDescent="0.25">
      <c r="A124" s="64"/>
      <c r="B124" s="27"/>
      <c r="C124" s="28"/>
      <c r="D124" s="29"/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64"/>
      <c r="B125" s="27"/>
      <c r="C125" s="28"/>
      <c r="D125" s="29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67"/>
      <c r="B126" s="46"/>
      <c r="C126" s="47"/>
      <c r="D126" s="48" t="s">
        <v>33</v>
      </c>
      <c r="E126" s="49"/>
      <c r="F126" s="50">
        <f>SUM(F119:F125)</f>
        <v>500</v>
      </c>
      <c r="G126" s="50">
        <f>SUM(G119:G125)</f>
        <v>48.7</v>
      </c>
      <c r="H126" s="50">
        <f>SUM(H119:H125)</f>
        <v>14.6</v>
      </c>
      <c r="I126" s="50">
        <f>SUM(I119:I125)</f>
        <v>99.7</v>
      </c>
      <c r="J126" s="50">
        <f>SUM(J119:J125)</f>
        <v>595.9</v>
      </c>
      <c r="K126" s="51"/>
    </row>
    <row r="127" spans="1:11" ht="15" x14ac:dyDescent="0.25">
      <c r="A127" s="53">
        <f>A119</f>
        <v>2</v>
      </c>
      <c r="B127" s="53" t="str">
        <f>B119</f>
        <v>вт</v>
      </c>
      <c r="C127" s="54" t="s">
        <v>34</v>
      </c>
      <c r="D127" s="35" t="s">
        <v>35</v>
      </c>
      <c r="E127" s="55" t="s">
        <v>81</v>
      </c>
      <c r="F127" s="56">
        <v>60</v>
      </c>
      <c r="G127" s="23">
        <v>0.9</v>
      </c>
      <c r="H127" s="32">
        <v>2.5</v>
      </c>
      <c r="I127" s="24">
        <v>5.3</v>
      </c>
      <c r="J127" s="23">
        <v>46.8</v>
      </c>
      <c r="K127" s="59">
        <v>52</v>
      </c>
    </row>
    <row r="128" spans="1:11" ht="15" x14ac:dyDescent="0.25">
      <c r="A128" s="64"/>
      <c r="B128" s="27"/>
      <c r="C128" s="28"/>
      <c r="D128" s="35" t="s">
        <v>37</v>
      </c>
      <c r="E128" s="30" t="s">
        <v>148</v>
      </c>
      <c r="F128" s="31">
        <v>200</v>
      </c>
      <c r="G128" s="32">
        <v>4.7</v>
      </c>
      <c r="H128" s="76">
        <v>5.6</v>
      </c>
      <c r="I128" s="33">
        <v>5.7</v>
      </c>
      <c r="J128" s="32">
        <v>92.2</v>
      </c>
      <c r="K128" s="71" t="s">
        <v>149</v>
      </c>
    </row>
    <row r="129" spans="1:11" ht="15" x14ac:dyDescent="0.25">
      <c r="A129" s="64"/>
      <c r="B129" s="27"/>
      <c r="C129" s="28"/>
      <c r="D129" s="35" t="s">
        <v>39</v>
      </c>
      <c r="E129" s="30" t="s">
        <v>150</v>
      </c>
      <c r="F129" s="68">
        <v>90</v>
      </c>
      <c r="G129" s="32">
        <v>19.3</v>
      </c>
      <c r="H129" s="23">
        <v>16.899999999999999</v>
      </c>
      <c r="I129" s="33">
        <v>21.3</v>
      </c>
      <c r="J129" s="32">
        <v>315.10000000000002</v>
      </c>
      <c r="K129" s="71" t="s">
        <v>151</v>
      </c>
    </row>
    <row r="130" spans="1:11" ht="15" x14ac:dyDescent="0.25">
      <c r="A130" s="64"/>
      <c r="B130" s="27"/>
      <c r="C130" s="28"/>
      <c r="D130" s="35" t="s">
        <v>41</v>
      </c>
      <c r="E130" s="30" t="s">
        <v>63</v>
      </c>
      <c r="F130" s="31">
        <v>150</v>
      </c>
      <c r="G130" s="32">
        <v>5.3</v>
      </c>
      <c r="H130" s="32">
        <v>4.9000000000000004</v>
      </c>
      <c r="I130" s="33">
        <v>32.799999999999997</v>
      </c>
      <c r="J130" s="32">
        <v>196.8</v>
      </c>
      <c r="K130" s="71" t="s">
        <v>64</v>
      </c>
    </row>
    <row r="131" spans="1:11" ht="15" x14ac:dyDescent="0.25">
      <c r="A131" s="64"/>
      <c r="B131" s="27"/>
      <c r="C131" s="28"/>
      <c r="D131" s="35" t="s">
        <v>43</v>
      </c>
      <c r="E131" s="30" t="s">
        <v>65</v>
      </c>
      <c r="F131" s="31">
        <v>200</v>
      </c>
      <c r="G131" s="32">
        <v>0.4</v>
      </c>
      <c r="H131" s="75">
        <v>0</v>
      </c>
      <c r="I131" s="33">
        <v>21.6</v>
      </c>
      <c r="J131" s="32">
        <v>88.1</v>
      </c>
      <c r="K131" s="71">
        <v>349</v>
      </c>
    </row>
    <row r="132" spans="1:11" ht="15" x14ac:dyDescent="0.25">
      <c r="A132" s="64"/>
      <c r="B132" s="27"/>
      <c r="C132" s="28"/>
      <c r="D132" s="35" t="s">
        <v>44</v>
      </c>
      <c r="E132" s="30" t="s">
        <v>71</v>
      </c>
      <c r="F132" s="31">
        <v>50</v>
      </c>
      <c r="G132" s="32">
        <v>3.3</v>
      </c>
      <c r="H132" s="32">
        <v>0.6</v>
      </c>
      <c r="I132" s="33">
        <v>19.8</v>
      </c>
      <c r="J132" s="32">
        <v>97.8</v>
      </c>
      <c r="K132" s="69" t="s">
        <v>31</v>
      </c>
    </row>
    <row r="133" spans="1:11" ht="15" x14ac:dyDescent="0.25">
      <c r="A133" s="64"/>
      <c r="B133" s="27"/>
      <c r="C133" s="28"/>
      <c r="D133" s="35" t="s">
        <v>46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64"/>
      <c r="B134" s="27"/>
      <c r="C134" s="28"/>
      <c r="D134" s="29"/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64"/>
      <c r="B135" s="27"/>
      <c r="C135" s="28"/>
      <c r="D135" s="29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67"/>
      <c r="B136" s="46"/>
      <c r="C136" s="47"/>
      <c r="D136" s="48" t="s">
        <v>33</v>
      </c>
      <c r="E136" s="49"/>
      <c r="F136" s="50">
        <f>SUM(F127:F135)</f>
        <v>750</v>
      </c>
      <c r="G136" s="50">
        <f>SUM(G127:G135)</f>
        <v>33.9</v>
      </c>
      <c r="H136" s="50">
        <f>SUM(H127:H135)</f>
        <v>30.5</v>
      </c>
      <c r="I136" s="50">
        <f>SUM(I127:I135)</f>
        <v>106.49999999999999</v>
      </c>
      <c r="J136" s="50">
        <f>SUM(J127:J135)</f>
        <v>836.80000000000007</v>
      </c>
      <c r="K136" s="51"/>
    </row>
    <row r="137" spans="1:11" ht="15.75" customHeight="1" x14ac:dyDescent="0.2">
      <c r="A137" s="70">
        <f>A119</f>
        <v>2</v>
      </c>
      <c r="B137" s="70" t="str">
        <f>B119</f>
        <v>вт</v>
      </c>
      <c r="C137" s="2" t="s">
        <v>47</v>
      </c>
      <c r="D137" s="2"/>
      <c r="E137" s="62"/>
      <c r="F137" s="63">
        <f>F126+F136</f>
        <v>1250</v>
      </c>
      <c r="G137" s="63">
        <f>G126+G136</f>
        <v>82.6</v>
      </c>
      <c r="H137" s="63">
        <f>H126+H136</f>
        <v>45.1</v>
      </c>
      <c r="I137" s="63">
        <f>I126+I136</f>
        <v>206.2</v>
      </c>
      <c r="J137" s="63">
        <f>J126+J136</f>
        <v>1432.7</v>
      </c>
      <c r="K137" s="63"/>
    </row>
    <row r="138" spans="1:11" ht="15" x14ac:dyDescent="0.25">
      <c r="A138" s="17">
        <v>2</v>
      </c>
      <c r="B138" s="18" t="s">
        <v>112</v>
      </c>
      <c r="C138" s="19" t="s">
        <v>22</v>
      </c>
      <c r="D138" s="20" t="s">
        <v>23</v>
      </c>
      <c r="E138" s="21" t="s">
        <v>83</v>
      </c>
      <c r="F138" s="22">
        <v>200</v>
      </c>
      <c r="G138" s="23">
        <v>7.1</v>
      </c>
      <c r="H138" s="23">
        <v>9.6999999999999993</v>
      </c>
      <c r="I138" s="24">
        <v>32.299999999999997</v>
      </c>
      <c r="J138" s="23">
        <v>245.5</v>
      </c>
      <c r="K138" s="25" t="s">
        <v>152</v>
      </c>
    </row>
    <row r="139" spans="1:11" ht="15" x14ac:dyDescent="0.25">
      <c r="A139" s="26"/>
      <c r="B139" s="27"/>
      <c r="C139" s="28"/>
      <c r="D139" s="29" t="s">
        <v>123</v>
      </c>
      <c r="E139" s="30" t="s">
        <v>153</v>
      </c>
      <c r="F139" s="31">
        <v>80</v>
      </c>
      <c r="G139" s="32">
        <v>8</v>
      </c>
      <c r="H139" s="32">
        <v>4.5</v>
      </c>
      <c r="I139" s="33">
        <v>37.1</v>
      </c>
      <c r="J139" s="32">
        <v>220.8</v>
      </c>
      <c r="K139" s="71">
        <v>381</v>
      </c>
    </row>
    <row r="140" spans="1:11" ht="15" x14ac:dyDescent="0.25">
      <c r="A140" s="26"/>
      <c r="B140" s="27"/>
      <c r="C140" s="28"/>
      <c r="D140" s="35" t="s">
        <v>27</v>
      </c>
      <c r="E140" s="30" t="s">
        <v>67</v>
      </c>
      <c r="F140" s="31">
        <v>200</v>
      </c>
      <c r="G140" s="32">
        <v>0.5</v>
      </c>
      <c r="H140" s="32">
        <v>0.3</v>
      </c>
      <c r="I140" s="32">
        <v>5.6</v>
      </c>
      <c r="J140" s="33">
        <v>26.7</v>
      </c>
      <c r="K140" s="71">
        <v>381</v>
      </c>
    </row>
    <row r="141" spans="1:11" ht="15.75" customHeight="1" x14ac:dyDescent="0.25">
      <c r="A141" s="26"/>
      <c r="B141" s="27"/>
      <c r="C141" s="28"/>
      <c r="D141" s="35" t="s">
        <v>29</v>
      </c>
      <c r="E141" s="30" t="s">
        <v>30</v>
      </c>
      <c r="F141" s="31">
        <v>20</v>
      </c>
      <c r="G141" s="32">
        <v>1.5</v>
      </c>
      <c r="H141" s="32">
        <v>0.2</v>
      </c>
      <c r="I141" s="32">
        <v>9.8000000000000007</v>
      </c>
      <c r="J141" s="33">
        <v>46.9</v>
      </c>
      <c r="K141" s="71" t="s">
        <v>31</v>
      </c>
    </row>
    <row r="142" spans="1:11" ht="15" x14ac:dyDescent="0.25">
      <c r="A142" s="26"/>
      <c r="B142" s="27"/>
      <c r="C142" s="28"/>
      <c r="D142" s="35"/>
      <c r="E142" s="81"/>
      <c r="F142" s="82"/>
      <c r="G142" s="82"/>
      <c r="H142" s="82"/>
      <c r="I142" s="82"/>
      <c r="J142" s="83"/>
      <c r="K142" s="71"/>
    </row>
    <row r="143" spans="1:11" ht="15" x14ac:dyDescent="0.25">
      <c r="A143" s="26"/>
      <c r="B143" s="27"/>
      <c r="C143" s="28"/>
      <c r="D143" s="29"/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6"/>
      <c r="B144" s="27"/>
      <c r="C144" s="28"/>
      <c r="D144" s="29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45"/>
      <c r="B145" s="46"/>
      <c r="C145" s="47"/>
      <c r="D145" s="48" t="s">
        <v>33</v>
      </c>
      <c r="E145" s="49"/>
      <c r="F145" s="50">
        <f>SUM(F138:F144)</f>
        <v>500</v>
      </c>
      <c r="G145" s="50">
        <f>SUM(G138:G144)</f>
        <v>17.100000000000001</v>
      </c>
      <c r="H145" s="50">
        <f>SUM(H138:H144)</f>
        <v>14.7</v>
      </c>
      <c r="I145" s="50">
        <f>SUM(I138:I144)</f>
        <v>84.8</v>
      </c>
      <c r="J145" s="50">
        <f>SUM(J138:J144)</f>
        <v>539.9</v>
      </c>
      <c r="K145" s="51"/>
    </row>
    <row r="146" spans="1:11" ht="15" x14ac:dyDescent="0.25">
      <c r="A146" s="52">
        <f>A138</f>
        <v>2</v>
      </c>
      <c r="B146" s="53" t="str">
        <f>B138</f>
        <v>ср</v>
      </c>
      <c r="C146" s="54" t="s">
        <v>34</v>
      </c>
      <c r="D146" s="35" t="s">
        <v>35</v>
      </c>
      <c r="E146" s="55" t="s">
        <v>36</v>
      </c>
      <c r="F146" s="56">
        <v>60</v>
      </c>
      <c r="G146" s="23">
        <v>0.6</v>
      </c>
      <c r="H146" s="23">
        <v>0.1</v>
      </c>
      <c r="I146" s="24">
        <v>2</v>
      </c>
      <c r="J146" s="23">
        <v>11.6</v>
      </c>
      <c r="K146" s="59">
        <v>13</v>
      </c>
    </row>
    <row r="147" spans="1:11" ht="15" x14ac:dyDescent="0.25">
      <c r="A147" s="26"/>
      <c r="B147" s="27"/>
      <c r="C147" s="28"/>
      <c r="D147" s="35" t="s">
        <v>37</v>
      </c>
      <c r="E147" s="30" t="s">
        <v>84</v>
      </c>
      <c r="F147" s="31">
        <v>250</v>
      </c>
      <c r="G147" s="32">
        <v>5.7</v>
      </c>
      <c r="H147" s="32">
        <v>7.8</v>
      </c>
      <c r="I147" s="33">
        <v>12.1</v>
      </c>
      <c r="J147" s="32">
        <v>141.69999999999999</v>
      </c>
      <c r="K147" s="71" t="s">
        <v>154</v>
      </c>
    </row>
    <row r="148" spans="1:11" ht="15" x14ac:dyDescent="0.25">
      <c r="A148" s="26"/>
      <c r="B148" s="27"/>
      <c r="C148" s="28"/>
      <c r="D148" s="35" t="s">
        <v>39</v>
      </c>
      <c r="E148" s="30" t="s">
        <v>155</v>
      </c>
      <c r="F148" s="68">
        <v>150</v>
      </c>
      <c r="G148" s="32">
        <v>24.1</v>
      </c>
      <c r="H148" s="32">
        <v>22.8</v>
      </c>
      <c r="I148" s="33">
        <v>46.2</v>
      </c>
      <c r="J148" s="32">
        <v>486.5</v>
      </c>
      <c r="K148" s="71" t="s">
        <v>156</v>
      </c>
    </row>
    <row r="149" spans="1:11" ht="15" x14ac:dyDescent="0.25">
      <c r="A149" s="26"/>
      <c r="B149" s="27"/>
      <c r="C149" s="28"/>
      <c r="D149" s="35" t="s">
        <v>116</v>
      </c>
      <c r="E149" s="42" t="s">
        <v>85</v>
      </c>
      <c r="F149" s="43">
        <v>50</v>
      </c>
      <c r="G149" s="32">
        <v>1.6</v>
      </c>
      <c r="H149" s="32">
        <v>4.3</v>
      </c>
      <c r="I149" s="33">
        <v>3.4</v>
      </c>
      <c r="J149" s="32">
        <v>59</v>
      </c>
      <c r="K149" s="71">
        <v>331</v>
      </c>
    </row>
    <row r="150" spans="1:11" ht="15" x14ac:dyDescent="0.25">
      <c r="A150" s="26"/>
      <c r="B150" s="27"/>
      <c r="C150" s="28"/>
      <c r="D150" s="35" t="s">
        <v>43</v>
      </c>
      <c r="E150" s="30" t="s">
        <v>157</v>
      </c>
      <c r="F150" s="31">
        <v>200</v>
      </c>
      <c r="G150" s="32">
        <v>0.4</v>
      </c>
      <c r="H150" s="32">
        <v>0.1</v>
      </c>
      <c r="I150" s="33">
        <v>55.2</v>
      </c>
      <c r="J150" s="32">
        <v>23.3</v>
      </c>
      <c r="K150" s="71">
        <v>376</v>
      </c>
    </row>
    <row r="151" spans="1:11" ht="15" x14ac:dyDescent="0.25">
      <c r="A151" s="26"/>
      <c r="B151" s="27"/>
      <c r="C151" s="28"/>
      <c r="D151" s="35" t="s">
        <v>44</v>
      </c>
      <c r="E151" s="30" t="s">
        <v>56</v>
      </c>
      <c r="F151" s="31">
        <v>50</v>
      </c>
      <c r="G151" s="32">
        <v>3.3</v>
      </c>
      <c r="H151" s="32">
        <v>0.6</v>
      </c>
      <c r="I151" s="33">
        <v>19.8</v>
      </c>
      <c r="J151" s="32">
        <v>97.8</v>
      </c>
      <c r="K151" s="69" t="s">
        <v>31</v>
      </c>
    </row>
    <row r="152" spans="1:11" ht="15" x14ac:dyDescent="0.25">
      <c r="A152" s="26"/>
      <c r="B152" s="27"/>
      <c r="C152" s="28"/>
      <c r="D152" s="35" t="s">
        <v>46</v>
      </c>
      <c r="E152" s="42"/>
      <c r="F152" s="43"/>
      <c r="G152" s="32"/>
      <c r="H152" s="32"/>
      <c r="I152" s="33"/>
      <c r="J152" s="32"/>
      <c r="K152" s="32"/>
    </row>
    <row r="153" spans="1:11" ht="15" x14ac:dyDescent="0.25">
      <c r="A153" s="26"/>
      <c r="B153" s="27"/>
      <c r="C153" s="28"/>
      <c r="D153" s="29"/>
      <c r="E153" s="30"/>
      <c r="F153" s="38"/>
      <c r="G153" s="40"/>
      <c r="H153" s="40"/>
      <c r="I153" s="65"/>
      <c r="J153" s="40"/>
      <c r="K153" s="71"/>
    </row>
    <row r="154" spans="1:11" ht="15" x14ac:dyDescent="0.25">
      <c r="A154" s="26"/>
      <c r="B154" s="27"/>
      <c r="C154" s="28"/>
      <c r="D154" s="29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45"/>
      <c r="B155" s="46"/>
      <c r="C155" s="47"/>
      <c r="D155" s="48" t="s">
        <v>33</v>
      </c>
      <c r="E155" s="49"/>
      <c r="F155" s="50">
        <f>SUM(F146:F154)</f>
        <v>760</v>
      </c>
      <c r="G155" s="50">
        <f>SUM(G146:G154)</f>
        <v>35.699999999999996</v>
      </c>
      <c r="H155" s="50">
        <f>SUM(H146:H154)</f>
        <v>35.700000000000003</v>
      </c>
      <c r="I155" s="50">
        <f>SUM(I146:I154)</f>
        <v>138.70000000000002</v>
      </c>
      <c r="J155" s="50">
        <f>SUM(J146:J154)</f>
        <v>819.89999999999986</v>
      </c>
      <c r="K155" s="51"/>
    </row>
    <row r="156" spans="1:11" ht="15.75" customHeight="1" x14ac:dyDescent="0.2">
      <c r="A156" s="60">
        <f>A138</f>
        <v>2</v>
      </c>
      <c r="B156" s="61" t="str">
        <f>B138</f>
        <v>ср</v>
      </c>
      <c r="C156" s="2" t="s">
        <v>47</v>
      </c>
      <c r="D156" s="2"/>
      <c r="E156" s="62"/>
      <c r="F156" s="63">
        <f>F145+F155</f>
        <v>1260</v>
      </c>
      <c r="G156" s="63">
        <f>G145+G155</f>
        <v>52.8</v>
      </c>
      <c r="H156" s="63">
        <f>H145+H155</f>
        <v>50.400000000000006</v>
      </c>
      <c r="I156" s="63">
        <f>I145+I155</f>
        <v>223.5</v>
      </c>
      <c r="J156" s="63">
        <f>J145+J155</f>
        <v>1359.7999999999997</v>
      </c>
      <c r="K156" s="63"/>
    </row>
    <row r="157" spans="1:11" ht="15" x14ac:dyDescent="0.25">
      <c r="A157" s="17">
        <v>2</v>
      </c>
      <c r="B157" s="18" t="s">
        <v>121</v>
      </c>
      <c r="C157" s="19" t="s">
        <v>22</v>
      </c>
      <c r="D157" s="20" t="s">
        <v>23</v>
      </c>
      <c r="E157" s="21" t="s">
        <v>86</v>
      </c>
      <c r="F157" s="22">
        <v>130</v>
      </c>
      <c r="G157" s="23">
        <v>15.5</v>
      </c>
      <c r="H157" s="23">
        <v>14.8</v>
      </c>
      <c r="I157" s="24">
        <v>38.299999999999997</v>
      </c>
      <c r="J157" s="23">
        <v>348.6</v>
      </c>
      <c r="K157" s="25" t="s">
        <v>87</v>
      </c>
    </row>
    <row r="158" spans="1:11" ht="15" x14ac:dyDescent="0.25">
      <c r="A158" s="26"/>
      <c r="B158" s="27"/>
      <c r="C158" s="28"/>
      <c r="D158" s="29" t="s">
        <v>98</v>
      </c>
      <c r="E158" s="30" t="s">
        <v>88</v>
      </c>
      <c r="F158" s="31">
        <v>30</v>
      </c>
      <c r="G158" s="32">
        <v>2.2000000000000002</v>
      </c>
      <c r="H158" s="32">
        <v>2.6</v>
      </c>
      <c r="I158" s="33">
        <v>16.7</v>
      </c>
      <c r="J158" s="32">
        <v>98.2</v>
      </c>
      <c r="K158" s="34">
        <v>1</v>
      </c>
    </row>
    <row r="159" spans="1:11" ht="15" x14ac:dyDescent="0.25">
      <c r="A159" s="26"/>
      <c r="B159" s="27"/>
      <c r="C159" s="28"/>
      <c r="D159" s="35" t="s">
        <v>27</v>
      </c>
      <c r="E159" s="30" t="s">
        <v>28</v>
      </c>
      <c r="F159" s="31">
        <v>200</v>
      </c>
      <c r="G159" s="32">
        <v>4.7</v>
      </c>
      <c r="H159" s="32">
        <v>3.5</v>
      </c>
      <c r="I159" s="33">
        <v>12.5</v>
      </c>
      <c r="J159" s="32">
        <v>100.4</v>
      </c>
      <c r="K159" s="34" t="s">
        <v>102</v>
      </c>
    </row>
    <row r="160" spans="1:11" ht="15" x14ac:dyDescent="0.25">
      <c r="A160" s="26"/>
      <c r="B160" s="27"/>
      <c r="C160" s="28"/>
      <c r="D160" s="35" t="s">
        <v>29</v>
      </c>
      <c r="E160" s="30" t="s">
        <v>30</v>
      </c>
      <c r="F160" s="31">
        <v>20</v>
      </c>
      <c r="G160" s="32">
        <v>1.5</v>
      </c>
      <c r="H160" s="32">
        <v>0.2</v>
      </c>
      <c r="I160" s="33">
        <v>9.8000000000000007</v>
      </c>
      <c r="J160" s="32">
        <v>46.9</v>
      </c>
      <c r="K160" s="34" t="s">
        <v>31</v>
      </c>
    </row>
    <row r="161" spans="1:11" ht="15" x14ac:dyDescent="0.25">
      <c r="A161" s="26"/>
      <c r="B161" s="27"/>
      <c r="C161" s="28"/>
      <c r="D161" s="35" t="s">
        <v>32</v>
      </c>
      <c r="E161" s="37" t="s">
        <v>80</v>
      </c>
      <c r="F161" s="38">
        <v>120</v>
      </c>
      <c r="G161" s="40">
        <v>0.5</v>
      </c>
      <c r="H161" s="40">
        <v>0.5</v>
      </c>
      <c r="I161" s="65">
        <v>11.8</v>
      </c>
      <c r="J161" s="40">
        <v>53.3</v>
      </c>
      <c r="K161" s="66" t="s">
        <v>31</v>
      </c>
    </row>
    <row r="162" spans="1:11" ht="15" x14ac:dyDescent="0.25">
      <c r="A162" s="26"/>
      <c r="B162" s="27"/>
      <c r="C162" s="28"/>
      <c r="D162" s="29"/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6"/>
      <c r="B163" s="27"/>
      <c r="C163" s="28"/>
      <c r="D163" s="29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45"/>
      <c r="B164" s="46"/>
      <c r="C164" s="47"/>
      <c r="D164" s="48" t="s">
        <v>33</v>
      </c>
      <c r="E164" s="49"/>
      <c r="F164" s="50">
        <f>SUM(F157:F163)</f>
        <v>500</v>
      </c>
      <c r="G164" s="50">
        <f>SUM(G157:G163)</f>
        <v>24.4</v>
      </c>
      <c r="H164" s="50">
        <f>SUM(H157:H163)</f>
        <v>21.6</v>
      </c>
      <c r="I164" s="50">
        <f>SUM(I157:I163)</f>
        <v>89.1</v>
      </c>
      <c r="J164" s="50">
        <f>SUM(J157:J163)</f>
        <v>647.4</v>
      </c>
      <c r="K164" s="51"/>
    </row>
    <row r="165" spans="1:11" ht="15" x14ac:dyDescent="0.25">
      <c r="A165" s="52">
        <f>A157</f>
        <v>2</v>
      </c>
      <c r="B165" s="53" t="str">
        <f>B157</f>
        <v>чт</v>
      </c>
      <c r="C165" s="54" t="s">
        <v>34</v>
      </c>
      <c r="D165" s="35" t="s">
        <v>35</v>
      </c>
      <c r="E165" s="55" t="s">
        <v>89</v>
      </c>
      <c r="F165" s="56">
        <v>60</v>
      </c>
      <c r="G165" s="23">
        <v>1</v>
      </c>
      <c r="H165" s="23">
        <v>2.1</v>
      </c>
      <c r="I165" s="24">
        <v>2.9</v>
      </c>
      <c r="J165" s="23">
        <v>34.4</v>
      </c>
      <c r="K165" s="84" t="s">
        <v>90</v>
      </c>
    </row>
    <row r="166" spans="1:11" ht="15" x14ac:dyDescent="0.25">
      <c r="A166" s="26"/>
      <c r="B166" s="27"/>
      <c r="C166" s="28"/>
      <c r="D166" s="35" t="s">
        <v>37</v>
      </c>
      <c r="E166" s="30" t="s">
        <v>91</v>
      </c>
      <c r="F166" s="31">
        <v>200</v>
      </c>
      <c r="G166" s="32">
        <v>7.3</v>
      </c>
      <c r="H166" s="32">
        <v>4.7</v>
      </c>
      <c r="I166" s="33">
        <v>1.5</v>
      </c>
      <c r="J166" s="32">
        <v>131.9</v>
      </c>
      <c r="K166" s="34" t="s">
        <v>92</v>
      </c>
    </row>
    <row r="167" spans="1:11" ht="15" x14ac:dyDescent="0.25">
      <c r="A167" s="26"/>
      <c r="B167" s="27"/>
      <c r="C167" s="28"/>
      <c r="D167" s="35" t="s">
        <v>39</v>
      </c>
      <c r="E167" s="30" t="s">
        <v>82</v>
      </c>
      <c r="F167" s="68">
        <v>90</v>
      </c>
      <c r="G167" s="32">
        <v>17.7</v>
      </c>
      <c r="H167" s="32">
        <v>17</v>
      </c>
      <c r="I167" s="33">
        <v>17.2</v>
      </c>
      <c r="J167" s="32">
        <v>293</v>
      </c>
      <c r="K167" s="34" t="s">
        <v>93</v>
      </c>
    </row>
    <row r="168" spans="1:11" ht="15" x14ac:dyDescent="0.25">
      <c r="A168" s="26"/>
      <c r="B168" s="27"/>
      <c r="C168" s="28"/>
      <c r="D168" s="35" t="s">
        <v>41</v>
      </c>
      <c r="E168" s="30" t="s">
        <v>96</v>
      </c>
      <c r="F168" s="31">
        <v>150</v>
      </c>
      <c r="G168" s="32">
        <v>3.2</v>
      </c>
      <c r="H168" s="32">
        <v>5.7</v>
      </c>
      <c r="I168" s="33">
        <v>26</v>
      </c>
      <c r="J168" s="32">
        <v>167.8</v>
      </c>
      <c r="K168" s="34" t="s">
        <v>75</v>
      </c>
    </row>
    <row r="169" spans="1:11" ht="15" x14ac:dyDescent="0.25">
      <c r="A169" s="26"/>
      <c r="B169" s="27"/>
      <c r="C169" s="28"/>
      <c r="D169" s="35" t="s">
        <v>43</v>
      </c>
      <c r="E169" s="30" t="s">
        <v>158</v>
      </c>
      <c r="F169" s="31">
        <v>200</v>
      </c>
      <c r="G169" s="32">
        <v>0.4</v>
      </c>
      <c r="H169" s="32">
        <v>0.1</v>
      </c>
      <c r="I169" s="33">
        <v>5.2</v>
      </c>
      <c r="J169" s="32">
        <v>23.7</v>
      </c>
      <c r="K169" s="34">
        <v>375.01</v>
      </c>
    </row>
    <row r="170" spans="1:11" ht="15" x14ac:dyDescent="0.25">
      <c r="A170" s="26"/>
      <c r="B170" s="27"/>
      <c r="C170" s="28"/>
      <c r="D170" s="35" t="s">
        <v>44</v>
      </c>
      <c r="E170" s="30" t="s">
        <v>56</v>
      </c>
      <c r="F170" s="31">
        <v>50</v>
      </c>
      <c r="G170" s="32">
        <v>3.3</v>
      </c>
      <c r="H170" s="32">
        <v>0.6</v>
      </c>
      <c r="I170" s="33">
        <v>19.8</v>
      </c>
      <c r="J170" s="32">
        <v>97.8</v>
      </c>
      <c r="K170" s="69" t="s">
        <v>31</v>
      </c>
    </row>
    <row r="171" spans="1:11" ht="15" x14ac:dyDescent="0.25">
      <c r="A171" s="26"/>
      <c r="B171" s="27"/>
      <c r="C171" s="28"/>
      <c r="D171" s="35" t="s">
        <v>46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6"/>
      <c r="B172" s="27"/>
      <c r="C172" s="28"/>
      <c r="D172" s="29"/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6"/>
      <c r="B173" s="27"/>
      <c r="C173" s="28"/>
      <c r="D173" s="29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45"/>
      <c r="B174" s="46"/>
      <c r="C174" s="47"/>
      <c r="D174" s="48" t="s">
        <v>33</v>
      </c>
      <c r="E174" s="49"/>
      <c r="F174" s="50">
        <f>SUM(F165:F173)</f>
        <v>750</v>
      </c>
      <c r="G174" s="50">
        <f>SUM(G165:G173)</f>
        <v>32.9</v>
      </c>
      <c r="H174" s="50">
        <f>SUM(H165:H173)</f>
        <v>30.200000000000003</v>
      </c>
      <c r="I174" s="50">
        <f>SUM(I165:I173)</f>
        <v>72.600000000000009</v>
      </c>
      <c r="J174" s="50">
        <f>SUM(J165:J173)</f>
        <v>748.6</v>
      </c>
      <c r="K174" s="51"/>
    </row>
    <row r="175" spans="1:11" ht="15.75" customHeight="1" x14ac:dyDescent="0.2">
      <c r="A175" s="60">
        <f>A157</f>
        <v>2</v>
      </c>
      <c r="B175" s="61" t="str">
        <f>B157</f>
        <v>чт</v>
      </c>
      <c r="C175" s="2" t="s">
        <v>47</v>
      </c>
      <c r="D175" s="2"/>
      <c r="E175" s="62"/>
      <c r="F175" s="63">
        <f>F164+F174</f>
        <v>1250</v>
      </c>
      <c r="G175" s="63">
        <f>G164+G174</f>
        <v>57.3</v>
      </c>
      <c r="H175" s="63">
        <f>H164+H174</f>
        <v>51.800000000000004</v>
      </c>
      <c r="I175" s="63">
        <f>I164+I174</f>
        <v>161.69999999999999</v>
      </c>
      <c r="J175" s="63">
        <f>J164+J174</f>
        <v>1396</v>
      </c>
      <c r="K175" s="63"/>
    </row>
    <row r="176" spans="1:11" ht="15" x14ac:dyDescent="0.25">
      <c r="A176" s="17">
        <v>2</v>
      </c>
      <c r="B176" s="18" t="s">
        <v>130</v>
      </c>
      <c r="C176" s="19" t="s">
        <v>22</v>
      </c>
      <c r="D176" s="20" t="s">
        <v>23</v>
      </c>
      <c r="E176" s="21" t="s">
        <v>63</v>
      </c>
      <c r="F176" s="22">
        <v>150</v>
      </c>
      <c r="G176" s="23">
        <v>5.3</v>
      </c>
      <c r="H176" s="23">
        <v>4.9000000000000004</v>
      </c>
      <c r="I176" s="24">
        <v>32.799999999999997</v>
      </c>
      <c r="J176" s="85">
        <v>196.8</v>
      </c>
      <c r="K176" s="72" t="s">
        <v>64</v>
      </c>
    </row>
    <row r="177" spans="1:11" ht="15" x14ac:dyDescent="0.25">
      <c r="A177" s="26"/>
      <c r="B177" s="27"/>
      <c r="C177" s="28"/>
      <c r="D177" s="29" t="s">
        <v>35</v>
      </c>
      <c r="E177" s="30" t="s">
        <v>159</v>
      </c>
      <c r="F177" s="31">
        <v>60</v>
      </c>
      <c r="G177" s="32">
        <v>0.8</v>
      </c>
      <c r="H177" s="32">
        <v>0.1</v>
      </c>
      <c r="I177" s="33">
        <v>4.0999999999999996</v>
      </c>
      <c r="J177" s="32">
        <v>20.2</v>
      </c>
      <c r="K177" s="71" t="s">
        <v>160</v>
      </c>
    </row>
    <row r="178" spans="1:11" ht="15" x14ac:dyDescent="0.25">
      <c r="A178" s="26"/>
      <c r="B178" s="27"/>
      <c r="C178" s="28"/>
      <c r="D178" s="35" t="s">
        <v>27</v>
      </c>
      <c r="E178" s="30" t="s">
        <v>161</v>
      </c>
      <c r="F178" s="31">
        <v>200</v>
      </c>
      <c r="G178" s="32">
        <v>0.3</v>
      </c>
      <c r="H178" s="32">
        <v>0.1</v>
      </c>
      <c r="I178" s="33">
        <v>1.6</v>
      </c>
      <c r="J178" s="32">
        <v>8.6</v>
      </c>
      <c r="K178" s="71" t="s">
        <v>162</v>
      </c>
    </row>
    <row r="179" spans="1:11" ht="15" x14ac:dyDescent="0.25">
      <c r="A179" s="26"/>
      <c r="B179" s="27"/>
      <c r="C179" s="28"/>
      <c r="D179" s="35" t="s">
        <v>29</v>
      </c>
      <c r="E179" s="30" t="s">
        <v>30</v>
      </c>
      <c r="F179" s="31">
        <v>40</v>
      </c>
      <c r="G179" s="32">
        <v>3</v>
      </c>
      <c r="H179" s="32">
        <v>0.3</v>
      </c>
      <c r="I179" s="33">
        <v>19.7</v>
      </c>
      <c r="J179" s="32">
        <v>93.8</v>
      </c>
      <c r="K179" s="71" t="s">
        <v>31</v>
      </c>
    </row>
    <row r="180" spans="1:11" ht="15.75" x14ac:dyDescent="0.25">
      <c r="A180" s="26"/>
      <c r="B180" s="27"/>
      <c r="C180" s="28"/>
      <c r="D180" s="35" t="s">
        <v>39</v>
      </c>
      <c r="E180" s="37" t="s">
        <v>163</v>
      </c>
      <c r="F180" s="38">
        <v>60</v>
      </c>
      <c r="G180" s="40">
        <v>9.4</v>
      </c>
      <c r="H180" s="40">
        <v>12.4</v>
      </c>
      <c r="I180" s="65">
        <v>13.1</v>
      </c>
      <c r="J180" s="40">
        <v>201.5</v>
      </c>
      <c r="K180" s="90" t="s">
        <v>95</v>
      </c>
    </row>
    <row r="181" spans="1:11" ht="15" x14ac:dyDescent="0.25">
      <c r="A181" s="26"/>
      <c r="B181" s="27"/>
      <c r="C181" s="28"/>
      <c r="D181" s="29"/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6"/>
      <c r="B182" s="27"/>
      <c r="C182" s="28"/>
      <c r="D182" s="29"/>
      <c r="E182" s="42"/>
      <c r="F182" s="43"/>
      <c r="G182" s="43"/>
      <c r="H182" s="43"/>
      <c r="I182" s="43"/>
      <c r="J182" s="43"/>
      <c r="K182" s="44"/>
    </row>
    <row r="183" spans="1:11" ht="15.75" customHeight="1" x14ac:dyDescent="0.25">
      <c r="A183" s="45"/>
      <c r="B183" s="46"/>
      <c r="C183" s="47"/>
      <c r="D183" s="48" t="s">
        <v>33</v>
      </c>
      <c r="E183" s="49"/>
      <c r="F183" s="50">
        <f>SUM(F176:F182)</f>
        <v>510</v>
      </c>
      <c r="G183" s="50">
        <f>SUM(G176:G182)</f>
        <v>18.799999999999997</v>
      </c>
      <c r="H183" s="50">
        <f>SUM(H176:H182)</f>
        <v>17.8</v>
      </c>
      <c r="I183" s="50">
        <f>SUM(I176:I182)</f>
        <v>71.3</v>
      </c>
      <c r="J183" s="50">
        <f>SUM(J176:J182)</f>
        <v>520.9</v>
      </c>
      <c r="K183" s="51"/>
    </row>
    <row r="184" spans="1:11" ht="15" x14ac:dyDescent="0.25">
      <c r="A184" s="52">
        <f>A176</f>
        <v>2</v>
      </c>
      <c r="B184" s="53" t="str">
        <f>B176</f>
        <v>пт</v>
      </c>
      <c r="C184" s="54" t="s">
        <v>34</v>
      </c>
      <c r="D184" s="35" t="s">
        <v>35</v>
      </c>
      <c r="E184" s="55" t="s">
        <v>164</v>
      </c>
      <c r="F184" s="56">
        <v>20</v>
      </c>
      <c r="G184" s="23">
        <v>2.4</v>
      </c>
      <c r="H184" s="23">
        <v>2</v>
      </c>
      <c r="I184" s="24">
        <v>0.1</v>
      </c>
      <c r="J184" s="23">
        <v>28.3</v>
      </c>
      <c r="K184" s="59" t="s">
        <v>165</v>
      </c>
    </row>
    <row r="185" spans="1:11" ht="15" x14ac:dyDescent="0.25">
      <c r="A185" s="26"/>
      <c r="B185" s="27"/>
      <c r="C185" s="28"/>
      <c r="D185" s="35" t="s">
        <v>37</v>
      </c>
      <c r="E185" s="30" t="s">
        <v>166</v>
      </c>
      <c r="F185" s="31">
        <v>200</v>
      </c>
      <c r="G185" s="32">
        <v>5.4</v>
      </c>
      <c r="H185" s="32">
        <v>5.5</v>
      </c>
      <c r="I185" s="33">
        <v>15.5</v>
      </c>
      <c r="J185" s="32">
        <v>133.30000000000001</v>
      </c>
      <c r="K185" s="71">
        <v>103</v>
      </c>
    </row>
    <row r="186" spans="1:11" ht="15" x14ac:dyDescent="0.25">
      <c r="A186" s="26"/>
      <c r="B186" s="27"/>
      <c r="C186" s="28"/>
      <c r="D186" s="35" t="s">
        <v>39</v>
      </c>
      <c r="E186" s="30" t="s">
        <v>167</v>
      </c>
      <c r="F186" s="68">
        <v>90</v>
      </c>
      <c r="G186" s="32">
        <v>10.1</v>
      </c>
      <c r="H186" s="32">
        <v>13.2</v>
      </c>
      <c r="I186" s="33">
        <v>14.2</v>
      </c>
      <c r="J186" s="32">
        <v>215.7</v>
      </c>
      <c r="K186" s="71" t="s">
        <v>120</v>
      </c>
    </row>
    <row r="187" spans="1:11" ht="15" x14ac:dyDescent="0.25">
      <c r="A187" s="26"/>
      <c r="B187" s="27"/>
      <c r="C187" s="28"/>
      <c r="D187" s="35" t="s">
        <v>41</v>
      </c>
      <c r="E187" s="30" t="s">
        <v>42</v>
      </c>
      <c r="F187" s="31">
        <v>150</v>
      </c>
      <c r="G187" s="32">
        <v>7.1</v>
      </c>
      <c r="H187" s="32">
        <v>3.7</v>
      </c>
      <c r="I187" s="33">
        <v>31.2</v>
      </c>
      <c r="J187" s="32">
        <v>186.3</v>
      </c>
      <c r="K187" s="71">
        <v>302</v>
      </c>
    </row>
    <row r="188" spans="1:11" ht="15" x14ac:dyDescent="0.25">
      <c r="A188" s="26"/>
      <c r="B188" s="27"/>
      <c r="C188" s="28"/>
      <c r="D188" s="35" t="s">
        <v>43</v>
      </c>
      <c r="E188" s="30" t="s">
        <v>76</v>
      </c>
      <c r="F188" s="31">
        <v>200</v>
      </c>
      <c r="G188" s="32">
        <v>0.5</v>
      </c>
      <c r="H188" s="32">
        <v>0.1</v>
      </c>
      <c r="I188" s="33">
        <v>25.3</v>
      </c>
      <c r="J188" s="32">
        <v>104.4</v>
      </c>
      <c r="K188" s="71">
        <v>519.01</v>
      </c>
    </row>
    <row r="189" spans="1:11" ht="15" x14ac:dyDescent="0.25">
      <c r="A189" s="26"/>
      <c r="B189" s="27"/>
      <c r="C189" s="28"/>
      <c r="D189" s="35" t="s">
        <v>44</v>
      </c>
      <c r="E189" s="30" t="s">
        <v>56</v>
      </c>
      <c r="F189" s="31">
        <v>50</v>
      </c>
      <c r="G189" s="32">
        <v>3.3</v>
      </c>
      <c r="H189" s="32">
        <v>0.6</v>
      </c>
      <c r="I189" s="33">
        <v>19.8</v>
      </c>
      <c r="J189" s="32">
        <v>97.8</v>
      </c>
      <c r="K189" s="69" t="s">
        <v>31</v>
      </c>
    </row>
    <row r="190" spans="1:11" ht="15" x14ac:dyDescent="0.25">
      <c r="A190" s="26"/>
      <c r="B190" s="27"/>
      <c r="C190" s="28"/>
      <c r="D190" s="35" t="s">
        <v>46</v>
      </c>
      <c r="E190" s="42"/>
      <c r="F190" s="43"/>
      <c r="G190" s="43"/>
      <c r="H190" s="43"/>
      <c r="I190" s="43"/>
      <c r="J190" s="43"/>
      <c r="K190" s="44"/>
    </row>
    <row r="191" spans="1:11" ht="15" x14ac:dyDescent="0.25">
      <c r="A191" s="26"/>
      <c r="B191" s="27"/>
      <c r="C191" s="28"/>
      <c r="D191" s="29"/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6"/>
      <c r="B192" s="27"/>
      <c r="C192" s="28"/>
      <c r="D192" s="29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45"/>
      <c r="B193" s="46"/>
      <c r="C193" s="47"/>
      <c r="D193" s="48" t="s">
        <v>33</v>
      </c>
      <c r="E193" s="49"/>
      <c r="F193" s="50">
        <f>SUM(F184:F192)</f>
        <v>710</v>
      </c>
      <c r="G193" s="50">
        <f>SUM(G184:G192)</f>
        <v>28.8</v>
      </c>
      <c r="H193" s="50">
        <f>SUM(H184:H192)</f>
        <v>25.1</v>
      </c>
      <c r="I193" s="50">
        <f>SUM(I184:I192)</f>
        <v>106.1</v>
      </c>
      <c r="J193" s="50">
        <f>SUM(J184:J192)</f>
        <v>765.8</v>
      </c>
      <c r="K193" s="51"/>
    </row>
    <row r="194" spans="1:11" ht="15.75" customHeight="1" x14ac:dyDescent="0.2">
      <c r="A194" s="60">
        <f>A176</f>
        <v>2</v>
      </c>
      <c r="B194" s="61" t="str">
        <f>B176</f>
        <v>пт</v>
      </c>
      <c r="C194" s="2" t="s">
        <v>47</v>
      </c>
      <c r="D194" s="2"/>
      <c r="E194" s="62"/>
      <c r="F194" s="63">
        <f>F183+F193</f>
        <v>1220</v>
      </c>
      <c r="G194" s="63">
        <f>G183+G193</f>
        <v>47.599999999999994</v>
      </c>
      <c r="H194" s="63">
        <f>H183+H193</f>
        <v>42.900000000000006</v>
      </c>
      <c r="I194" s="63">
        <f>I183+I193</f>
        <v>177.39999999999998</v>
      </c>
      <c r="J194" s="63">
        <f>J183+J193</f>
        <v>1286.6999999999998</v>
      </c>
      <c r="K194" s="63"/>
    </row>
    <row r="195" spans="1:11" ht="13.5" customHeight="1" x14ac:dyDescent="0.2">
      <c r="A195" s="86"/>
      <c r="B195" s="87"/>
      <c r="C195" s="1" t="s">
        <v>97</v>
      </c>
      <c r="D195" s="1"/>
      <c r="E195" s="1"/>
      <c r="F195" s="88">
        <f>(F24+F43+F62+F81+F99+F118+F137+F156+F175+F194)/(IF(F24=0,0,1)+IF(F43=0,0,1)+IF(F62=0,0,1)+IF(F81=0,0,1)+IF(F99=0,0,1)+IF(F118=0,0,1)+IF(F137=0,0,1)+IF(F156=0,0,1)+IF(F175=0,0,1)+IF(F194=0,0,1))</f>
        <v>1253</v>
      </c>
      <c r="G195" s="88">
        <f>(G24+G43+G62+G81+G99+G118+G137+G156+G175+G194)/(IF(G24=0,0,1)+IF(G43=0,0,1)+IF(G62=0,0,1)+IF(G81=0,0,1)+IF(G99=0,0,1)+IF(G118=0,0,1)+IF(G137=0,0,1)+IF(G156=0,0,1)+IF(G175=0,0,1)+IF(G194=0,0,1))</f>
        <v>56.930000000000007</v>
      </c>
      <c r="H195" s="88">
        <f>(H24+H43+H62+H81+H99+H118+H137+H156+H175+H194)/(IF(H24=0,0,1)+IF(H43=0,0,1)+IF(H62=0,0,1)+IF(H81=0,0,1)+IF(H99=0,0,1)+IF(H118=0,0,1)+IF(H137=0,0,1)+IF(H156=0,0,1)+IF(H175=0,0,1)+IF(H194=0,0,1))</f>
        <v>50.650000000000013</v>
      </c>
      <c r="I195" s="88">
        <f>(I24+I43+I62+I81+I99+I118+I137+I156+I175+I194)/(IF(I24=0,0,1)+IF(I43=0,0,1)+IF(I62=0,0,1)+IF(I81=0,0,1)+IF(I99=0,0,1)+IF(I118=0,0,1)+IF(I137=0,0,1)+IF(I156=0,0,1)+IF(I175=0,0,1)+IF(I194=0,0,1))</f>
        <v>182.75</v>
      </c>
      <c r="J195" s="88">
        <f>(J24+J43+J62+J81+J99+J118+J137+J156+J175+J194)/(IF(J24=0,0,1)+IF(J43=0,0,1)+IF(J62=0,0,1)+IF(J81=0,0,1)+IF(J99=0,0,1)+IF(J118=0,0,1)+IF(J137=0,0,1)+IF(J156=0,0,1)+IF(J175=0,0,1)+IF(J194=0,0,1))</f>
        <v>1387.17</v>
      </c>
      <c r="K195" s="88"/>
    </row>
  </sheetData>
  <mergeCells count="15">
    <mergeCell ref="C137:D137"/>
    <mergeCell ref="C156:D156"/>
    <mergeCell ref="C175:D175"/>
    <mergeCell ref="C194:D194"/>
    <mergeCell ref="C195:E195"/>
    <mergeCell ref="C43:D43"/>
    <mergeCell ref="C62:D62"/>
    <mergeCell ref="C81:D81"/>
    <mergeCell ref="C99:D99"/>
    <mergeCell ref="C118:D118"/>
    <mergeCell ref="C1:E1"/>
    <mergeCell ref="H1:K1"/>
    <mergeCell ref="H2:K2"/>
    <mergeCell ref="H3:K3"/>
    <mergeCell ref="C24:D24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5</cp:revision>
  <dcterms:created xsi:type="dcterms:W3CDTF">2022-05-16T14:23:56Z</dcterms:created>
  <dcterms:modified xsi:type="dcterms:W3CDTF">2024-11-14T13:08:17Z</dcterms:modified>
  <dc:language>ru-RU</dc:language>
</cp:coreProperties>
</file>